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ARS-Bretagne-SEP-Statistiques\03_OFFRE_SOINS_HOSPI\HAD\5-Bilan\2023\"/>
    </mc:Choice>
  </mc:AlternateContent>
  <xr:revisionPtr revIDLastSave="0" documentId="13_ncr:1_{7058A7E6-A937-4E58-848E-F91F5350D003}" xr6:coauthVersionLast="47" xr6:coauthVersionMax="47" xr10:uidLastSave="{00000000-0000-0000-0000-000000000000}"/>
  <bookViews>
    <workbookView xWindow="-120" yWindow="-120" windowWidth="29040" windowHeight="17640" tabRatio="779" firstSheet="10" activeTab="22" xr2:uid="{00000000-000D-0000-FFFF-FFFF00000000}"/>
  </bookViews>
  <sheets>
    <sheet name="Evolutions HAD" sheetId="1" r:id="rId1"/>
    <sheet name="Taux recours Bretagne" sheetId="22" r:id="rId2"/>
    <sheet name="Taux recours Régions" sheetId="23" r:id="rId3"/>
    <sheet name="ESMS" sheetId="2" r:id="rId4"/>
    <sheet name="MPP en Nb jour" sheetId="3" r:id="rId5"/>
    <sheet name="MPP structure en Nb jour" sheetId="4" r:id="rId6"/>
    <sheet name="MPP en Nb Pat" sheetId="5" r:id="rId7"/>
    <sheet name="MPP structure en Nb Pat" sheetId="6" r:id="rId8"/>
    <sheet name="MPP-MPA principaux" sheetId="7" r:id="rId9"/>
    <sheet name="MPP-MPA Obst" sheetId="8" r:id="rId10"/>
    <sheet name="IK" sheetId="9" r:id="rId11"/>
    <sheet name="Age" sheetId="10" r:id="rId12"/>
    <sheet name="Age hors Perinat" sheetId="11" r:id="rId13"/>
    <sheet name="AVQ" sheetId="12" r:id="rId14"/>
    <sheet name="Mouvements" sheetId="13" r:id="rId15"/>
    <sheet name="Provenance structure" sheetId="14" r:id="rId16"/>
    <sheet name="Destination structure" sheetId="15" r:id="rId17"/>
    <sheet name="DMS" sheetId="16" r:id="rId18"/>
    <sheet name="DMS séj. clos" sheetId="17" r:id="rId19"/>
    <sheet name="Adresseurs" sheetId="18" r:id="rId20"/>
    <sheet name="Activité mens" sheetId="19" r:id="rId21"/>
    <sheet name="MPP REEDUC" sheetId="20" r:id="rId22"/>
    <sheet name="EA EHPAD-ESMS-ES" sheetId="21" r:id="rId23"/>
  </sheets>
  <definedNames>
    <definedName name="DATA_MPP" localSheetId="21">#REF!</definedName>
    <definedName name="DATA_MPP">#REF!</definedName>
    <definedName name="DONNEES">'EA EHPAD-ESMS-ES'!$C$3:$C$16</definedName>
    <definedName name="IDX" localSheetId="19">Adresseurs!#REF!</definedName>
    <definedName name="N">2022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9" l="1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7" i="19"/>
  <c r="D7" i="19"/>
  <c r="G6" i="19"/>
  <c r="D6" i="19"/>
  <c r="G5" i="19"/>
  <c r="D5" i="19"/>
  <c r="G4" i="19"/>
  <c r="D4" i="19"/>
  <c r="F3" i="19"/>
  <c r="E3" i="19"/>
</calcChain>
</file>

<file path=xl/sharedStrings.xml><?xml version="1.0" encoding="utf-8"?>
<sst xmlns="http://schemas.openxmlformats.org/spreadsheetml/2006/main" count="2800" uniqueCount="1041">
  <si>
    <t>Bilan de l'activité des structures bretonnes d'HAD en 2023</t>
  </si>
  <si>
    <t>Détail de l'activité par structure en 2023 et évolution</t>
  </si>
  <si>
    <t>Nombre de
journées de présence</t>
  </si>
  <si>
    <t>Nombre de
Séjours</t>
  </si>
  <si>
    <t>Nombre de
patients</t>
  </si>
  <si>
    <t>Nombre de
patients pris en charge en ESMS</t>
  </si>
  <si>
    <t>TOH</t>
  </si>
  <si>
    <t>Etablissement</t>
  </si>
  <si>
    <t>Evol.
(%)</t>
  </si>
  <si>
    <t>DMS
(séjours
clos)
2023</t>
  </si>
  <si>
    <t>Part
en 2023
(%)</t>
  </si>
  <si>
    <t>TFP</t>
  </si>
  <si>
    <t>AUB - HAD Morlaix</t>
  </si>
  <si>
    <t>-15,6%</t>
  </si>
  <si>
    <t>+4,4%</t>
  </si>
  <si>
    <t>-0,8%</t>
  </si>
  <si>
    <t>-12,6%</t>
  </si>
  <si>
    <t>41,3%</t>
  </si>
  <si>
    <t>HAD Ponant</t>
  </si>
  <si>
    <t>+1,5%</t>
  </si>
  <si>
    <t>+11,0%</t>
  </si>
  <si>
    <t>+6,6%</t>
  </si>
  <si>
    <t>+11,6%</t>
  </si>
  <si>
    <t>43,3%</t>
  </si>
  <si>
    <t>HAD Cornouaille</t>
  </si>
  <si>
    <t>+19,3%</t>
  </si>
  <si>
    <t>+16,4%</t>
  </si>
  <si>
    <t>+27,6%</t>
  </si>
  <si>
    <t>+31,3%</t>
  </si>
  <si>
    <t>25,7%</t>
  </si>
  <si>
    <t>TLQ</t>
  </si>
  <si>
    <t>HAD Aven à Etel</t>
  </si>
  <si>
    <t>-7,4%</t>
  </si>
  <si>
    <t>+0,7%</t>
  </si>
  <si>
    <t>-1,3%</t>
  </si>
  <si>
    <t>20,4%</t>
  </si>
  <si>
    <t>TBA</t>
  </si>
  <si>
    <t>CH Ploërmel</t>
  </si>
  <si>
    <t>-17,2%</t>
  </si>
  <si>
    <t>-22,0%</t>
  </si>
  <si>
    <t>-33,6%</t>
  </si>
  <si>
    <t>-49,2%</t>
  </si>
  <si>
    <t>34,5%</t>
  </si>
  <si>
    <t>HAD Vannes</t>
  </si>
  <si>
    <t>+7,5%</t>
  </si>
  <si>
    <t>+18,5%</t>
  </si>
  <si>
    <t>-16,2%</t>
  </si>
  <si>
    <t>16,8%</t>
  </si>
  <si>
    <t>THB</t>
  </si>
  <si>
    <t>CHU Rennes</t>
  </si>
  <si>
    <t>+1,4%</t>
  </si>
  <si>
    <t>-4,9%</t>
  </si>
  <si>
    <t>-1,1%</t>
  </si>
  <si>
    <t>-</t>
  </si>
  <si>
    <t>0,0%</t>
  </si>
  <si>
    <t>HAD 35</t>
  </si>
  <si>
    <t>+16,1%</t>
  </si>
  <si>
    <t>+18,2%</t>
  </si>
  <si>
    <t>+20,2%</t>
  </si>
  <si>
    <t>+23,6%</t>
  </si>
  <si>
    <t>37,6%</t>
  </si>
  <si>
    <t>TSM</t>
  </si>
  <si>
    <t>AUB - HAD St-Malo</t>
  </si>
  <si>
    <t>-2,1%</t>
  </si>
  <si>
    <t>-0,3%</t>
  </si>
  <si>
    <t>+6,7%</t>
  </si>
  <si>
    <t>+18,0%</t>
  </si>
  <si>
    <t>26,9%</t>
  </si>
  <si>
    <t>TA</t>
  </si>
  <si>
    <t>CH Lannion</t>
  </si>
  <si>
    <t>-4,7%</t>
  </si>
  <si>
    <t>-7,1%</t>
  </si>
  <si>
    <t>-4,5%</t>
  </si>
  <si>
    <t>+38,1%</t>
  </si>
  <si>
    <t>18,3%</t>
  </si>
  <si>
    <t>AUB - HAD St-Brieuc</t>
  </si>
  <si>
    <t>+11,7%</t>
  </si>
  <si>
    <t>+13,6%</t>
  </si>
  <si>
    <t>+36,2%</t>
  </si>
  <si>
    <t>21,1%</t>
  </si>
  <si>
    <t>AUB - HAD Guingamp</t>
  </si>
  <si>
    <t>-8,1%</t>
  </si>
  <si>
    <t>-19,2%</t>
  </si>
  <si>
    <t>-30,9%</t>
  </si>
  <si>
    <t>33,1%</t>
  </si>
  <si>
    <t>TCB</t>
  </si>
  <si>
    <t>AUB - HAD Pontivy</t>
  </si>
  <si>
    <t>+21,0%</t>
  </si>
  <si>
    <t>+10,6%</t>
  </si>
  <si>
    <t>+13,0%</t>
  </si>
  <si>
    <t>+48,3%</t>
  </si>
  <si>
    <t>22,1%</t>
  </si>
  <si>
    <t>Bretagne</t>
  </si>
  <si>
    <t>+4,2%</t>
  </si>
  <si>
    <t>+8,9%</t>
  </si>
  <si>
    <t>+7,0%</t>
  </si>
  <si>
    <t>+7,8%</t>
  </si>
  <si>
    <t>29,8%</t>
  </si>
  <si>
    <t>France entière</t>
  </si>
  <si>
    <t>+5,9%</t>
  </si>
  <si>
    <t>+8,4%</t>
  </si>
  <si>
    <t/>
  </si>
  <si>
    <t>+5,5%</t>
  </si>
  <si>
    <t>+7,1%</t>
  </si>
  <si>
    <t/>
  </si>
  <si>
    <t>Source : PMSI HAD</t>
  </si>
  <si>
    <t>Détail de l'activité réalisée au sein des établissements sociaux et médico-sociaux par structure en 2023</t>
  </si>
  <si>
    <t>Nombre de
patients pris en
charge en ESMS</t>
  </si>
  <si>
    <t>Dont Nombre de
patients pris en
charge en
EHPAD</t>
  </si>
  <si>
    <t>Dont Nombre de
patients pris en
charge en EMS
hors EHPAD</t>
  </si>
  <si>
    <t>Dont Nombre de
patients pris en
charge en ES</t>
  </si>
  <si>
    <t>(Le CHU de Rennes n'a pas d'activité en ESMS)</t>
  </si>
  <si>
    <t>Nombre de journees par Mode de Prise en charge Principal (MPP) en 2023 et évolution</t>
  </si>
  <si>
    <t>Mode de Prise en charge Principal
(MPP)</t>
  </si>
  <si>
    <t>Nombre de
journées de
présence</t>
  </si>
  <si>
    <t>Part de
l'activité (%)</t>
  </si>
  <si>
    <t>Evol. du
Nombre de
journées
(%)</t>
  </si>
  <si>
    <t>Part de
l'activité
France
entière
(%)</t>
  </si>
  <si>
    <t>TOUS</t>
  </si>
  <si>
    <t>100,0%</t>
  </si>
  <si>
    <t>04 Soins palliatifs</t>
  </si>
  <si>
    <t>27,4%</t>
  </si>
  <si>
    <t>+4,0%</t>
  </si>
  <si>
    <t>28,0%</t>
  </si>
  <si>
    <t>09 Pansements complexes et soins spécifiques
(stomies compliquées)</t>
  </si>
  <si>
    <t>25,0%</t>
  </si>
  <si>
    <t>24,6%</t>
  </si>
  <si>
    <t>+2,7%</t>
  </si>
  <si>
    <t>25,4%</t>
  </si>
  <si>
    <t>07 PEC de la douleur</t>
  </si>
  <si>
    <t>11,3%</t>
  </si>
  <si>
    <t>11,7%</t>
  </si>
  <si>
    <t>+7,9%</t>
  </si>
  <si>
    <t>4,8%</t>
  </si>
  <si>
    <t>12 Rééducation neurologique</t>
  </si>
  <si>
    <t>6,4%</t>
  </si>
  <si>
    <t>7,4%</t>
  </si>
  <si>
    <t>+20,3%</t>
  </si>
  <si>
    <t>1,9%</t>
  </si>
  <si>
    <t>03 Traitement par voie veineuse : anti-infectieux ou
autre</t>
  </si>
  <si>
    <t>6,6%</t>
  </si>
  <si>
    <t>6,2%</t>
  </si>
  <si>
    <t>-3,4%</t>
  </si>
  <si>
    <t>5,9%</t>
  </si>
  <si>
    <t>08 Autres traitements</t>
  </si>
  <si>
    <t>6,0%</t>
  </si>
  <si>
    <t>5,3%</t>
  </si>
  <si>
    <t>-7,7%</t>
  </si>
  <si>
    <t>4,4%</t>
  </si>
  <si>
    <t>06 Nutrition entérale</t>
  </si>
  <si>
    <t>3,5%</t>
  </si>
  <si>
    <t>3,3%</t>
  </si>
  <si>
    <t>4,9%</t>
  </si>
  <si>
    <t>11 Rééducation orthopédique</t>
  </si>
  <si>
    <t>2,0%</t>
  </si>
  <si>
    <t>2,5%</t>
  </si>
  <si>
    <t>+28,5%</t>
  </si>
  <si>
    <t>1,4%</t>
  </si>
  <si>
    <t>14 Soins de nursing lourds</t>
  </si>
  <si>
    <t>2,4%</t>
  </si>
  <si>
    <t>-25,0%</t>
  </si>
  <si>
    <t>5,6%</t>
  </si>
  <si>
    <t>13 Surveillance post chimiothérapie anticancéreuse</t>
  </si>
  <si>
    <t>2,1%</t>
  </si>
  <si>
    <t>+16,6%</t>
  </si>
  <si>
    <t>4,3%</t>
  </si>
  <si>
    <t>01 Assistance respiratoire</t>
  </si>
  <si>
    <t>1,7%</t>
  </si>
  <si>
    <t>+16,9%</t>
  </si>
  <si>
    <t>02 Nutrition parentérale</t>
  </si>
  <si>
    <t>1,5%</t>
  </si>
  <si>
    <t>+19,9%</t>
  </si>
  <si>
    <t>19 Surveillance de grossesse à risque</t>
  </si>
  <si>
    <t>1,0%</t>
  </si>
  <si>
    <t>0,9%</t>
  </si>
  <si>
    <t>05 Chimiothérapie anticancéreuse</t>
  </si>
  <si>
    <t>0,7%</t>
  </si>
  <si>
    <t>0,8%</t>
  </si>
  <si>
    <t>+26,4%</t>
  </si>
  <si>
    <t>3,0%</t>
  </si>
  <si>
    <t>10 Post traitement chirurgical</t>
  </si>
  <si>
    <t>-1,9%</t>
  </si>
  <si>
    <t>21 post-partum pathologique</t>
  </si>
  <si>
    <t>0,4%</t>
  </si>
  <si>
    <t>0,5%</t>
  </si>
  <si>
    <t>+47,4%</t>
  </si>
  <si>
    <t>22 PEC du nouveau-né à risque</t>
  </si>
  <si>
    <t>0,1%</t>
  </si>
  <si>
    <t>0,2%</t>
  </si>
  <si>
    <t>+67,1%</t>
  </si>
  <si>
    <t>24 Surveillance d'aplasie</t>
  </si>
  <si>
    <t>+2,4%</t>
  </si>
  <si>
    <t>18 Transfusion sanguine</t>
  </si>
  <si>
    <t>-2,6%</t>
  </si>
  <si>
    <t>17 Surveillance de radiothérapie</t>
  </si>
  <si>
    <t>15 Education du patient et de son entourage</t>
  </si>
  <si>
    <t>-39,0%</t>
  </si>
  <si>
    <t>1,2%</t>
  </si>
  <si>
    <t>29 Sortie précoce de chirurgie</t>
  </si>
  <si>
    <t/>
  </si>
  <si>
    <t>'</t>
  </si>
  <si>
    <t>MPP les plus courants* par structure en 2023 et évolution</t>
  </si>
  <si>
    <t>En nombre de journées réalisées au cours de l'année</t>
  </si>
  <si>
    <t>Part de
l'activité
(%)</t>
  </si>
  <si>
    <t>21,5%</t>
  </si>
  <si>
    <t>22,4%</t>
  </si>
  <si>
    <t>-11,9%</t>
  </si>
  <si>
    <t>09 Pansements complexes et soins spécifiques (stomies compliquées)</t>
  </si>
  <si>
    <t>20,9%</t>
  </si>
  <si>
    <t>22,2%</t>
  </si>
  <si>
    <t>-10,4%</t>
  </si>
  <si>
    <t>18,2%</t>
  </si>
  <si>
    <t>-37,4%</t>
  </si>
  <si>
    <t>7,3%</t>
  </si>
  <si>
    <t>8,7%</t>
  </si>
  <si>
    <t>03 Traitement par voie veineuse : anti-infectieux ou autre</t>
  </si>
  <si>
    <t>8,0%</t>
  </si>
  <si>
    <t>-7,9%</t>
  </si>
  <si>
    <t>3,6%</t>
  </si>
  <si>
    <t>+45,6%</t>
  </si>
  <si>
    <t>-35,4%</t>
  </si>
  <si>
    <t>20,2%</t>
  </si>
  <si>
    <t>22,7%</t>
  </si>
  <si>
    <t>+14,0%</t>
  </si>
  <si>
    <t>19,9%</t>
  </si>
  <si>
    <t>19,7%</t>
  </si>
  <si>
    <t>+0,3%</t>
  </si>
  <si>
    <t>21,2%</t>
  </si>
  <si>
    <t>16,4%</t>
  </si>
  <si>
    <t>-21,3%</t>
  </si>
  <si>
    <t>15,6%</t>
  </si>
  <si>
    <t>15,2%</t>
  </si>
  <si>
    <t>11,4%</t>
  </si>
  <si>
    <t>12,2%</t>
  </si>
  <si>
    <t>+8,7%</t>
  </si>
  <si>
    <t>3,7%</t>
  </si>
  <si>
    <t>+80,6%</t>
  </si>
  <si>
    <t>-15,7%</t>
  </si>
  <si>
    <t>28,2%</t>
  </si>
  <si>
    <t>27,9%</t>
  </si>
  <si>
    <t>24,8%</t>
  </si>
  <si>
    <t>26,5%</t>
  </si>
  <si>
    <t>13,2%</t>
  </si>
  <si>
    <t>16,6%</t>
  </si>
  <si>
    <t>+49,5%</t>
  </si>
  <si>
    <t>10,0%</t>
  </si>
  <si>
    <t>8,5%</t>
  </si>
  <si>
    <t>+2,0%</t>
  </si>
  <si>
    <t>4,7%</t>
  </si>
  <si>
    <t>7,0%</t>
  </si>
  <si>
    <t>+78,2%</t>
  </si>
  <si>
    <t>9,0%</t>
  </si>
  <si>
    <t>-35,6%</t>
  </si>
  <si>
    <t>33,5%</t>
  </si>
  <si>
    <t>-6,4%</t>
  </si>
  <si>
    <t>25,9%</t>
  </si>
  <si>
    <t>-24,4%</t>
  </si>
  <si>
    <t>7,1%</t>
  </si>
  <si>
    <t>8,6%</t>
  </si>
  <si>
    <t>+12,5%</t>
  </si>
  <si>
    <t>7,9%</t>
  </si>
  <si>
    <t>-6,2%</t>
  </si>
  <si>
    <t>32,1%</t>
  </si>
  <si>
    <t>35,1%</t>
  </si>
  <si>
    <t>-9,4%</t>
  </si>
  <si>
    <t>15,9%</t>
  </si>
  <si>
    <t>+28,8%</t>
  </si>
  <si>
    <t>3,8%</t>
  </si>
  <si>
    <t>13,3%</t>
  </si>
  <si>
    <t>+187,8%</t>
  </si>
  <si>
    <t>19,2%</t>
  </si>
  <si>
    <t>-65,2%</t>
  </si>
  <si>
    <t>7,2%</t>
  </si>
  <si>
    <t>-47,5%</t>
  </si>
  <si>
    <t>2,9%</t>
  </si>
  <si>
    <t>-57,8%</t>
  </si>
  <si>
    <t>33,9%</t>
  </si>
  <si>
    <t>41,6%</t>
  </si>
  <si>
    <t>+32,0%</t>
  </si>
  <si>
    <t>21,6%</t>
  </si>
  <si>
    <t>17,5%</t>
  </si>
  <si>
    <t>-12,9%</t>
  </si>
  <si>
    <t>10,9%</t>
  </si>
  <si>
    <t>10,3%</t>
  </si>
  <si>
    <t>+1,8%</t>
  </si>
  <si>
    <t>9,1%</t>
  </si>
  <si>
    <t>+2,8%</t>
  </si>
  <si>
    <t>5,4%</t>
  </si>
  <si>
    <t>-7,0%</t>
  </si>
  <si>
    <t>46,4%</t>
  </si>
  <si>
    <t>36,3%</t>
  </si>
  <si>
    <t>-20,7%</t>
  </si>
  <si>
    <t>19,8%</t>
  </si>
  <si>
    <t>27,8%</t>
  </si>
  <si>
    <t>+42,3%</t>
  </si>
  <si>
    <t>22,6%</t>
  </si>
  <si>
    <t>25,2%</t>
  </si>
  <si>
    <t>4,2%</t>
  </si>
  <si>
    <t>24,4%</t>
  </si>
  <si>
    <t>+19,1%</t>
  </si>
  <si>
    <t>23,3%</t>
  </si>
  <si>
    <t>21,7%</t>
  </si>
  <si>
    <t>+8,1%</t>
  </si>
  <si>
    <t>14,1%</t>
  </si>
  <si>
    <t>12,3%</t>
  </si>
  <si>
    <t>+1,1%</t>
  </si>
  <si>
    <t>10,5%</t>
  </si>
  <si>
    <t>+21,5%</t>
  </si>
  <si>
    <t>7,5%</t>
  </si>
  <si>
    <t>+33,0%</t>
  </si>
  <si>
    <t>4,0%</t>
  </si>
  <si>
    <t>5,5%</t>
  </si>
  <si>
    <t>+59,5%</t>
  </si>
  <si>
    <t>38,0%</t>
  </si>
  <si>
    <t>38,1%</t>
  </si>
  <si>
    <t>-1,8%</t>
  </si>
  <si>
    <t>9,6%</t>
  </si>
  <si>
    <t>15,4%</t>
  </si>
  <si>
    <t>+56,2%</t>
  </si>
  <si>
    <t>16,5%</t>
  </si>
  <si>
    <t>11,6%</t>
  </si>
  <si>
    <t>-31,2%</t>
  </si>
  <si>
    <t>9,9%</t>
  </si>
  <si>
    <t>9,5%</t>
  </si>
  <si>
    <t>3,2%</t>
  </si>
  <si>
    <t>+147,0%</t>
  </si>
  <si>
    <t>4,6%</t>
  </si>
  <si>
    <t>-39,1%</t>
  </si>
  <si>
    <t>-45,2%</t>
  </si>
  <si>
    <t>31,6%</t>
  </si>
  <si>
    <t>42,0%</t>
  </si>
  <si>
    <t>38,4%</t>
  </si>
  <si>
    <t>26,8%</t>
  </si>
  <si>
    <t>+65,1%</t>
  </si>
  <si>
    <t>-22,6%</t>
  </si>
  <si>
    <t>37,4%</t>
  </si>
  <si>
    <t>34,9%</t>
  </si>
  <si>
    <t>+8,2%</t>
  </si>
  <si>
    <t>20,1%</t>
  </si>
  <si>
    <t>21,8%</t>
  </si>
  <si>
    <t>+26,1%</t>
  </si>
  <si>
    <t>14,7%</t>
  </si>
  <si>
    <t>+56,4%</t>
  </si>
  <si>
    <t>13,8%</t>
  </si>
  <si>
    <t>13,9%</t>
  </si>
  <si>
    <t>+16,5%</t>
  </si>
  <si>
    <t>-31,6%</t>
  </si>
  <si>
    <t>33,0%</t>
  </si>
  <si>
    <t>25,5%</t>
  </si>
  <si>
    <t>-29,1%</t>
  </si>
  <si>
    <t>18,0%</t>
  </si>
  <si>
    <t>+30,0%</t>
  </si>
  <si>
    <t>19,4%</t>
  </si>
  <si>
    <t>+0,8%</t>
  </si>
  <si>
    <t>6,7%</t>
  </si>
  <si>
    <t>-4,2%</t>
  </si>
  <si>
    <t>-24,3%</t>
  </si>
  <si>
    <t>6,5%</t>
  </si>
  <si>
    <t>5,8%</t>
  </si>
  <si>
    <t>-18,2%</t>
  </si>
  <si>
    <t>42,9%</t>
  </si>
  <si>
    <t>40,0%</t>
  </si>
  <si>
    <t>24,2%</t>
  </si>
  <si>
    <t>32,8%</t>
  </si>
  <si>
    <t>+64,2%</t>
  </si>
  <si>
    <t>8,4%</t>
  </si>
  <si>
    <t>9,7%</t>
  </si>
  <si>
    <t>+39,6%</t>
  </si>
  <si>
    <t>-38,8%</t>
  </si>
  <si>
    <t>* : MPP représentant au moins 5 % du nombre de journées en 2022 et/ou en 2023</t>
  </si>
  <si>
    <t>Nombre de patients pris en charge par Mode de Prise en charge Principal (MPP) en 2023 et évolution</t>
  </si>
  <si>
    <t>Nombre de
patients</t>
  </si>
  <si>
    <t>Part de la
file active
(%)</t>
  </si>
  <si>
    <t>Evol. du
Nombre de
patients
(%)</t>
  </si>
  <si>
    <t>32,3%</t>
  </si>
  <si>
    <t>32,9%</t>
  </si>
  <si>
    <t>32,6%</t>
  </si>
  <si>
    <t>31,8%</t>
  </si>
  <si>
    <t>15,5%</t>
  </si>
  <si>
    <t>14,6%</t>
  </si>
  <si>
    <t>14,3%</t>
  </si>
  <si>
    <t>+5,2%</t>
  </si>
  <si>
    <t>8,8%</t>
  </si>
  <si>
    <t>-9,1%</t>
  </si>
  <si>
    <t>5,7%</t>
  </si>
  <si>
    <t>+25,7%</t>
  </si>
  <si>
    <t>1,6%</t>
  </si>
  <si>
    <t>+70,6%</t>
  </si>
  <si>
    <t>+6,5%</t>
  </si>
  <si>
    <t>1,8%</t>
  </si>
  <si>
    <t>+27,1%</t>
  </si>
  <si>
    <t>-4,3%</t>
  </si>
  <si>
    <t>+5,8%</t>
  </si>
  <si>
    <t>1,1%</t>
  </si>
  <si>
    <t>1,3%</t>
  </si>
  <si>
    <t>+39,3%</t>
  </si>
  <si>
    <t>-14,0%</t>
  </si>
  <si>
    <t>+3,3%</t>
  </si>
  <si>
    <t>-13,1%</t>
  </si>
  <si>
    <t>-18,8%</t>
  </si>
  <si>
    <t>-15,4%</t>
  </si>
  <si>
    <t>+150,0%</t>
  </si>
  <si>
    <t>Remarque : un patient peut avoir été pris en charge avec différents MPP mais n'est compté qu'une fois dans le total</t>
  </si>
  <si>
    <t>En nombre de patients pris en charge au cours de l'année</t>
  </si>
  <si>
    <t>56,5%</t>
  </si>
  <si>
    <t>50,5%</t>
  </si>
  <si>
    <t>-11,3%</t>
  </si>
  <si>
    <t>19,0%</t>
  </si>
  <si>
    <t>17,6%</t>
  </si>
  <si>
    <t>-8,0%</t>
  </si>
  <si>
    <t>13,1%</t>
  </si>
  <si>
    <t>17,0%</t>
  </si>
  <si>
    <t>+29,1%</t>
  </si>
  <si>
    <t>14,9%</t>
  </si>
  <si>
    <t>+19,8%</t>
  </si>
  <si>
    <t>-34,0%</t>
  </si>
  <si>
    <t>39,7%</t>
  </si>
  <si>
    <t>40,6%</t>
  </si>
  <si>
    <t>37,9%</t>
  </si>
  <si>
    <t>38,8%</t>
  </si>
  <si>
    <t>+9,3%</t>
  </si>
  <si>
    <t>13,7%</t>
  </si>
  <si>
    <t>14,5%</t>
  </si>
  <si>
    <t>+12,9%</t>
  </si>
  <si>
    <t>12,4%</t>
  </si>
  <si>
    <t>10,8%</t>
  </si>
  <si>
    <t>-6,9%</t>
  </si>
  <si>
    <t>11,8%</t>
  </si>
  <si>
    <t>-4,8%</t>
  </si>
  <si>
    <t>40,4%</t>
  </si>
  <si>
    <t>35,6%</t>
  </si>
  <si>
    <t>35,0%</t>
  </si>
  <si>
    <t>+25,5%</t>
  </si>
  <si>
    <t>12,6%</t>
  </si>
  <si>
    <t>+15,8%</t>
  </si>
  <si>
    <t>-15,9%</t>
  </si>
  <si>
    <t>36,1%</t>
  </si>
  <si>
    <t>34,1%</t>
  </si>
  <si>
    <t>-6,7%</t>
  </si>
  <si>
    <t>24,9%</t>
  </si>
  <si>
    <t>-17,0%</t>
  </si>
  <si>
    <t>12,7%</t>
  </si>
  <si>
    <t>15,1%</t>
  </si>
  <si>
    <t>+17,2%</t>
  </si>
  <si>
    <t>+18,8%</t>
  </si>
  <si>
    <t>5,0%</t>
  </si>
  <si>
    <t>-10,6%</t>
  </si>
  <si>
    <t>47,8%</t>
  </si>
  <si>
    <t>49,0%</t>
  </si>
  <si>
    <t>-32,1%</t>
  </si>
  <si>
    <t>35,9%</t>
  </si>
  <si>
    <t>-30,2%</t>
  </si>
  <si>
    <t>13,4%</t>
  </si>
  <si>
    <t>+5,4%</t>
  </si>
  <si>
    <t>2,3%</t>
  </si>
  <si>
    <t>+160,0%</t>
  </si>
  <si>
    <t>13,0%</t>
  </si>
  <si>
    <t>7,6%</t>
  </si>
  <si>
    <t>-61,4%</t>
  </si>
  <si>
    <t>10,1%</t>
  </si>
  <si>
    <t>6,9%</t>
  </si>
  <si>
    <t>-54,5%</t>
  </si>
  <si>
    <t>30,8%</t>
  </si>
  <si>
    <t>37,1%</t>
  </si>
  <si>
    <t>+25,8%</t>
  </si>
  <si>
    <t>36,2%</t>
  </si>
  <si>
    <t>26,4%</t>
  </si>
  <si>
    <t>+12,8%</t>
  </si>
  <si>
    <t>14,4%</t>
  </si>
  <si>
    <t>12,0%</t>
  </si>
  <si>
    <t>-13,2%</t>
  </si>
  <si>
    <t>8,2%</t>
  </si>
  <si>
    <t>+2,2%</t>
  </si>
  <si>
    <t>-18,4%</t>
  </si>
  <si>
    <t>38,6%</t>
  </si>
  <si>
    <t>46,6%</t>
  </si>
  <si>
    <t>54,5%</t>
  </si>
  <si>
    <t>46,0%</t>
  </si>
  <si>
    <t>-16,7%</t>
  </si>
  <si>
    <t>11,9%</t>
  </si>
  <si>
    <t>-38,1%</t>
  </si>
  <si>
    <t>31,3%</t>
  </si>
  <si>
    <t>33,2%</t>
  </si>
  <si>
    <t>+27,7%</t>
  </si>
  <si>
    <t>34,0%</t>
  </si>
  <si>
    <t>31,2%</t>
  </si>
  <si>
    <t>+10,0%</t>
  </si>
  <si>
    <t>14,2%</t>
  </si>
  <si>
    <t>5,2%</t>
  </si>
  <si>
    <t>+89,3%</t>
  </si>
  <si>
    <t>+35,8%</t>
  </si>
  <si>
    <t>6,3%</t>
  </si>
  <si>
    <t>-5,2%</t>
  </si>
  <si>
    <t>33,7%</t>
  </si>
  <si>
    <t>44,3%</t>
  </si>
  <si>
    <t>+40,5%</t>
  </si>
  <si>
    <t>26,7%</t>
  </si>
  <si>
    <t>-9,6%</t>
  </si>
  <si>
    <t>20,8%</t>
  </si>
  <si>
    <t>18,8%</t>
  </si>
  <si>
    <t>-3,7%</t>
  </si>
  <si>
    <t>10,4%</t>
  </si>
  <si>
    <t>-2,5%</t>
  </si>
  <si>
    <t>+17,3%</t>
  </si>
  <si>
    <t>+160,9%</t>
  </si>
  <si>
    <t>-47,6%</t>
  </si>
  <si>
    <t>-3,6%</t>
  </si>
  <si>
    <t>23,5%</t>
  </si>
  <si>
    <t>+33,3%</t>
  </si>
  <si>
    <t>32,5%</t>
  </si>
  <si>
    <t>-24,8%</t>
  </si>
  <si>
    <t>34,3%</t>
  </si>
  <si>
    <t>+8,0%</t>
  </si>
  <si>
    <t>40,2%</t>
  </si>
  <si>
    <t>23,6%</t>
  </si>
  <si>
    <t>+102,9%</t>
  </si>
  <si>
    <t>+17,0%</t>
  </si>
  <si>
    <t>+0%</t>
  </si>
  <si>
    <t>48,2%</t>
  </si>
  <si>
    <t>45,0%</t>
  </si>
  <si>
    <t>-21,8%</t>
  </si>
  <si>
    <t>23,8%</t>
  </si>
  <si>
    <t>-16,1%</t>
  </si>
  <si>
    <t>-40,4%</t>
  </si>
  <si>
    <t>-25,8%</t>
  </si>
  <si>
    <t>5,1%</t>
  </si>
  <si>
    <t>+45,5%</t>
  </si>
  <si>
    <t>45,5%</t>
  </si>
  <si>
    <t>38,7%</t>
  </si>
  <si>
    <t>-3,8%</t>
  </si>
  <si>
    <t>29,5%</t>
  </si>
  <si>
    <t>22,3%</t>
  </si>
  <si>
    <t>+26,0%</t>
  </si>
  <si>
    <t>-20,0%</t>
  </si>
  <si>
    <t>* : MPP employés au moins une fois pour un minimum de 5 % des patients en 2022 et/ou en 2023</t>
  </si>
  <si>
    <t>Nombre de journees par combinaison MPP x MPA, pour les 3 MPP les plus représentés en nombre de journées, en 2023</t>
  </si>
  <si>
    <t>MPA représentant au moins 5 % du nombre de journées en 23 pour le MPP considéré</t>
  </si>
  <si>
    <t>Mode de prise en charge principal : 04 Soins palliatifs</t>
  </si>
  <si>
    <t>Mode de Prise en charge Associé
(MPA)</t>
  </si>
  <si>
    <t>00 Pas de protocole associé</t>
  </si>
  <si>
    <t>55,2%</t>
  </si>
  <si>
    <t>20,3%</t>
  </si>
  <si>
    <t>Mode de prise en charge principal : 09 Pansements complexes et soins spécifiques (stomies compliquées)</t>
  </si>
  <si>
    <t>57,7%</t>
  </si>
  <si>
    <t>Nombre de journees par combinaison MPP x MPA, pour les 3 MPP touchant à l'obstétrique et à la périnatalité, en 2023</t>
  </si>
  <si>
    <t>Mode de prise en charge principal : 19 Surveillance de grossesse à risque</t>
  </si>
  <si>
    <t>90,9%</t>
  </si>
  <si>
    <t>25 PEC psychologique et/ou sociale</t>
  </si>
  <si>
    <t>Mode de prise en charge principal : 21 post-partum pathologique</t>
  </si>
  <si>
    <t>86,5%</t>
  </si>
  <si>
    <t>Mode de prise en charge principal : 22 PEC du nouveau-né à risque</t>
  </si>
  <si>
    <t>95,3%</t>
  </si>
  <si>
    <t>Nombre de journees suivant la valeur de l'indice de Karnofsky en 2023</t>
  </si>
  <si>
    <t>Indice de Karnofsky</t>
  </si>
  <si>
    <t>Nombre de
journées</t>
  </si>
  <si>
    <t>Dépendance
totale
(10 - 30)
(%)</t>
  </si>
  <si>
    <t>Dépendance
partielle
(40 - 50)
(%)</t>
  </si>
  <si>
    <t>Autonomie
partielle ou totale
(60 - 100)
(%)</t>
  </si>
  <si>
    <t>51,8%</t>
  </si>
  <si>
    <t>40,8%</t>
  </si>
  <si>
    <t>46,2%</t>
  </si>
  <si>
    <t>20,7%</t>
  </si>
  <si>
    <t>43,2%</t>
  </si>
  <si>
    <t>41,1%</t>
  </si>
  <si>
    <t>15,7%</t>
  </si>
  <si>
    <t>49,3%</t>
  </si>
  <si>
    <t>44,0%</t>
  </si>
  <si>
    <t>6,8%</t>
  </si>
  <si>
    <t>31,7%</t>
  </si>
  <si>
    <t>39,0%</t>
  </si>
  <si>
    <t>29,3%</t>
  </si>
  <si>
    <t>67,5%</t>
  </si>
  <si>
    <t>0,3%</t>
  </si>
  <si>
    <t>99,6%</t>
  </si>
  <si>
    <t>46,3%</t>
  </si>
  <si>
    <t>46,5%</t>
  </si>
  <si>
    <t>59,5%</t>
  </si>
  <si>
    <t>7,7%</t>
  </si>
  <si>
    <t>49,4%</t>
  </si>
  <si>
    <t>50,1%</t>
  </si>
  <si>
    <t>64,4%</t>
  </si>
  <si>
    <t>38,3%</t>
  </si>
  <si>
    <t>60,2%</t>
  </si>
  <si>
    <t>36,9%</t>
  </si>
  <si>
    <t>52,6%</t>
  </si>
  <si>
    <t>9,3%</t>
  </si>
  <si>
    <t>17,4%</t>
  </si>
  <si>
    <t>L'indice de Karnofsky est fixé à 100 pour les nouveaux-nés pris en charge du MPP 22. Les RAPSS correspondants ont été exclus de l'analyse</t>
  </si>
  <si>
    <t>Age des patients pris en charge en 2023</t>
  </si>
  <si>
    <t>Age en classes (années)</t>
  </si>
  <si>
    <t>Age moyen</t>
  </si>
  <si>
    <t>&lt; 3
(%)</t>
  </si>
  <si>
    <t>3-17
(%)</t>
  </si>
  <si>
    <t>18-64
(%)</t>
  </si>
  <si>
    <t>65-75
(%)</t>
  </si>
  <si>
    <t>75 et plus
(%)</t>
  </si>
  <si>
    <t>76,6</t>
  </si>
  <si>
    <t>15,0%</t>
  </si>
  <si>
    <t>64,0%</t>
  </si>
  <si>
    <t>73,9</t>
  </si>
  <si>
    <t>26,0%</t>
  </si>
  <si>
    <t>15,8%</t>
  </si>
  <si>
    <t>57,5%</t>
  </si>
  <si>
    <t>74,4</t>
  </si>
  <si>
    <t>21,9%</t>
  </si>
  <si>
    <t>54,6%</t>
  </si>
  <si>
    <t>66,9</t>
  </si>
  <si>
    <t>19,1%</t>
  </si>
  <si>
    <t>43,7%</t>
  </si>
  <si>
    <t>74,2</t>
  </si>
  <si>
    <t>23,4%</t>
  </si>
  <si>
    <t>69,5</t>
  </si>
  <si>
    <t>30,2%</t>
  </si>
  <si>
    <t>48,4%</t>
  </si>
  <si>
    <t/>
  </si>
  <si>
    <t>70,8</t>
  </si>
  <si>
    <t>55,0%</t>
  </si>
  <si>
    <t>75,3</t>
  </si>
  <si>
    <t>17,3%</t>
  </si>
  <si>
    <t>21,3%</t>
  </si>
  <si>
    <t>73,1</t>
  </si>
  <si>
    <t>20,5%</t>
  </si>
  <si>
    <t>69,7</t>
  </si>
  <si>
    <t>50,7%</t>
  </si>
  <si>
    <t>74,3</t>
  </si>
  <si>
    <t>54,7%</t>
  </si>
  <si>
    <t>74,0</t>
  </si>
  <si>
    <t>54,4%</t>
  </si>
  <si>
    <t>72,0</t>
  </si>
  <si>
    <t>25,1%</t>
  </si>
  <si>
    <t>53,2%</t>
  </si>
  <si>
    <t>Sur les séjours sans problème de chaînage</t>
  </si>
  <si>
    <t>En France</t>
  </si>
  <si>
    <t>67,9</t>
  </si>
  <si>
    <t>18,1%</t>
  </si>
  <si>
    <t>Age des patients, hors modes de prise en charge périnataux (MPP 19 à 22), en 2023</t>
  </si>
  <si>
    <t>73,2</t>
  </si>
  <si>
    <t>22,5%</t>
  </si>
  <si>
    <t>51,6%</t>
  </si>
  <si>
    <t>72,8</t>
  </si>
  <si>
    <t>52,8%</t>
  </si>
  <si>
    <t>73,0</t>
  </si>
  <si>
    <t>3,1%</t>
  </si>
  <si>
    <t>21,4%</t>
  </si>
  <si>
    <t>58,0%</t>
  </si>
  <si>
    <t>74,1</t>
  </si>
  <si>
    <t>73,5</t>
  </si>
  <si>
    <t>18,4%</t>
  </si>
  <si>
    <t>55,5%</t>
  </si>
  <si>
    <t>Score AVQ des patients en 2023</t>
  </si>
  <si>
    <t>Autonome
(=6)
(%)</t>
  </si>
  <si>
    <t>Faiblement
dépendant
(7-12)
(%)</t>
  </si>
  <si>
    <t>Moyennement
dépendant
(13-18)
(%)</t>
  </si>
  <si>
    <t>Fortement
dépendant
(19-24)
(%)</t>
  </si>
  <si>
    <t>29,4%</t>
  </si>
  <si>
    <t>28,3%</t>
  </si>
  <si>
    <t>11,1%</t>
  </si>
  <si>
    <t>32,0%</t>
  </si>
  <si>
    <t>23,7%</t>
  </si>
  <si>
    <t>39,3%</t>
  </si>
  <si>
    <t>29,7%</t>
  </si>
  <si>
    <t>16,7%</t>
  </si>
  <si>
    <t>49,7%</t>
  </si>
  <si>
    <t>36,5%</t>
  </si>
  <si>
    <t>27,6%</t>
  </si>
  <si>
    <t>12,8%</t>
  </si>
  <si>
    <t>46,1%</t>
  </si>
  <si>
    <t>45,4%</t>
  </si>
  <si>
    <t>24,0%</t>
  </si>
  <si>
    <t>35,7%</t>
  </si>
  <si>
    <t>20,6%</t>
  </si>
  <si>
    <t>26,6%</t>
  </si>
  <si>
    <t>% calculés sur le nombre de journées</t>
  </si>
  <si>
    <t>Provenance et destination des patients pour les séjours clos en 2023</t>
  </si>
  <si>
    <t>En Bretagne</t>
  </si>
  <si>
    <t>Destination</t>
  </si>
  <si>
    <t>Domicile</t>
  </si>
  <si>
    <t>Décès</t>
  </si>
  <si>
    <t>Autres</t>
  </si>
  <si>
    <t>Non rens.</t>
  </si>
  <si>
    <t>TOUTES</t>
  </si>
  <si>
    <t>Provenance</t>
  </si>
  <si>
    <t>Nb. Séj.</t>
  </si>
  <si>
    <t>%</t>
  </si>
  <si>
    <t>15,3%</t>
  </si>
  <si>
    <t>36,4%</t>
  </si>
  <si>
    <t>37,0%</t>
  </si>
  <si>
    <t>20,0%</t>
  </si>
  <si>
    <t>63,6%</t>
  </si>
  <si>
    <t>52,4%</t>
  </si>
  <si>
    <t>26,3%</t>
  </si>
  <si>
    <t>Note : dans ce tableau, les % sont globaux, c'est-à-dire que le dénominateur est le nombre total de séjours clos (et non le total de la colonne)</t>
  </si>
  <si>
    <t>17,2%</t>
  </si>
  <si>
    <t>25,6%</t>
  </si>
  <si>
    <t>49,2%</t>
  </si>
  <si>
    <t>35,5%</t>
  </si>
  <si>
    <t>61,1%</t>
  </si>
  <si>
    <t>16,3%</t>
  </si>
  <si>
    <t>Provenance des patients</t>
  </si>
  <si>
    <t>TOTAL</t>
  </si>
  <si>
    <t>MCO</t>
  </si>
  <si>
    <t>SSR</t>
  </si>
  <si>
    <t>Domicil
e</t>
  </si>
  <si>
    <t>MS</t>
  </si>
  <si>
    <t>Année</t>
  </si>
  <si>
    <t>Nb. Sej.</t>
  </si>
  <si>
    <t>27,0%</t>
  </si>
  <si>
    <t>13,5%</t>
  </si>
  <si>
    <t>27,5%</t>
  </si>
  <si>
    <t>69,6%</t>
  </si>
  <si>
    <t>34,7%</t>
  </si>
  <si>
    <t>61,5%</t>
  </si>
  <si>
    <t>35,2%</t>
  </si>
  <si>
    <t>0,6%</t>
  </si>
  <si>
    <t>63,1%</t>
  </si>
  <si>
    <t>3,4%</t>
  </si>
  <si>
    <t>17,9%</t>
  </si>
  <si>
    <t>36,7%</t>
  </si>
  <si>
    <t>18,5%</t>
  </si>
  <si>
    <t>44,7%</t>
  </si>
  <si>
    <t>39,4%</t>
  </si>
  <si>
    <t>41,2%</t>
  </si>
  <si>
    <t>76,0%</t>
  </si>
  <si>
    <t>23,2%</t>
  </si>
  <si>
    <t>76,1%</t>
  </si>
  <si>
    <t>2,2%</t>
  </si>
  <si>
    <t>17,7%</t>
  </si>
  <si>
    <t>39,9%</t>
  </si>
  <si>
    <t>97,4%</t>
  </si>
  <si>
    <t>2,6%</t>
  </si>
  <si>
    <t>93,6%</t>
  </si>
  <si>
    <t>59,6%</t>
  </si>
  <si>
    <t>16,9%</t>
  </si>
  <si>
    <t>21,0%</t>
  </si>
  <si>
    <t>47,2%</t>
  </si>
  <si>
    <t>48,0%</t>
  </si>
  <si>
    <t>38,5%</t>
  </si>
  <si>
    <t>57,4%</t>
  </si>
  <si>
    <t>44,8%</t>
  </si>
  <si>
    <t>40,7%</t>
  </si>
  <si>
    <t>49,5%</t>
  </si>
  <si>
    <t>14,8%</t>
  </si>
  <si>
    <t>52,3%</t>
  </si>
  <si>
    <t>43,8%</t>
  </si>
  <si>
    <t>41,4%</t>
  </si>
  <si>
    <t>53,6%</t>
  </si>
  <si>
    <t>47,7%</t>
  </si>
  <si>
    <t>56,4%</t>
  </si>
  <si>
    <t>2,7%</t>
  </si>
  <si>
    <t>39,8%</t>
  </si>
  <si>
    <t>52,1%</t>
  </si>
  <si>
    <t>45,6%</t>
  </si>
  <si>
    <t>% calculés sur le nb de sejours clos dans l'année</t>
  </si>
  <si>
    <t>Destination des patients</t>
  </si>
  <si>
    <t>34,2%</t>
  </si>
  <si>
    <t>42,2%</t>
  </si>
  <si>
    <t>50,3%</t>
  </si>
  <si>
    <t>30,3%</t>
  </si>
  <si>
    <t>45,3%</t>
  </si>
  <si>
    <t>28,4%</t>
  </si>
  <si>
    <t>42,4%</t>
  </si>
  <si>
    <t>43,4%</t>
  </si>
  <si>
    <t>45,1%</t>
  </si>
  <si>
    <t>51,4%</t>
  </si>
  <si>
    <t>29,2%</t>
  </si>
  <si>
    <t>28,5%</t>
  </si>
  <si>
    <t>38,9%</t>
  </si>
  <si>
    <t>91,8%</t>
  </si>
  <si>
    <t>58,4%</t>
  </si>
  <si>
    <t>18,6%</t>
  </si>
  <si>
    <t>34,4%</t>
  </si>
  <si>
    <t>41,0%</t>
  </si>
  <si>
    <t>24,1%</t>
  </si>
  <si>
    <t>26,1%</t>
  </si>
  <si>
    <t>41,5%</t>
  </si>
  <si>
    <t>31,9%</t>
  </si>
  <si>
    <t>31,0%</t>
  </si>
  <si>
    <t>11,2%</t>
  </si>
  <si>
    <t>39,6%</t>
  </si>
  <si>
    <t>29,0%</t>
  </si>
  <si>
    <t>27,3%</t>
  </si>
  <si>
    <t>24,7%</t>
  </si>
  <si>
    <t>23,0%</t>
  </si>
  <si>
    <t>39,5%</t>
  </si>
  <si>
    <t>26,2%</t>
  </si>
  <si>
    <t>Durées de séjour en 2023</t>
  </si>
  <si>
    <t>Durée de séjour (en jours)</t>
  </si>
  <si>
    <t>Nombre
de
séjours
clos</t>
  </si>
  <si>
    <t>DMS
(jours)</t>
  </si>
  <si>
    <t>Evol.
DMS (%)</t>
  </si>
  <si>
    <t>0-4
(%)</t>
  </si>
  <si>
    <t>5-9
(%)</t>
  </si>
  <si>
    <t>10-29
(%)</t>
  </si>
  <si>
    <t>30 et +
(%)</t>
  </si>
  <si>
    <t>30,1</t>
  </si>
  <si>
    <t>-5,7%</t>
  </si>
  <si>
    <t>23,9%</t>
  </si>
  <si>
    <t>15,8</t>
  </si>
  <si>
    <t>-21,6%</t>
  </si>
  <si>
    <t>45,2%</t>
  </si>
  <si>
    <t>23,9</t>
  </si>
  <si>
    <t>37,8</t>
  </si>
  <si>
    <t>-11,7%</t>
  </si>
  <si>
    <t>35,8%</t>
  </si>
  <si>
    <t>19,4</t>
  </si>
  <si>
    <t>-4,1%</t>
  </si>
  <si>
    <t>45,7%</t>
  </si>
  <si>
    <t>14,0%</t>
  </si>
  <si>
    <t>27,5</t>
  </si>
  <si>
    <t>11,0</t>
  </si>
  <si>
    <t>+3,8%</t>
  </si>
  <si>
    <t>9,2%</t>
  </si>
  <si>
    <t>46,7%</t>
  </si>
  <si>
    <t>41,8%</t>
  </si>
  <si>
    <t>19,8</t>
  </si>
  <si>
    <t>31,9</t>
  </si>
  <si>
    <t>-5,1%</t>
  </si>
  <si>
    <t>-4,0%</t>
  </si>
  <si>
    <t>16,0%</t>
  </si>
  <si>
    <t>30,9%</t>
  </si>
  <si>
    <t>32,6</t>
  </si>
  <si>
    <t>30,0%</t>
  </si>
  <si>
    <t>28,0</t>
  </si>
  <si>
    <t>+2,9%</t>
  </si>
  <si>
    <t>31,0</t>
  </si>
  <si>
    <t>-0,9%</t>
  </si>
  <si>
    <t>32,7%</t>
  </si>
  <si>
    <t>24,8</t>
  </si>
  <si>
    <t>33,4%</t>
  </si>
  <si>
    <t>19,3%</t>
  </si>
  <si>
    <t>Durées des séjours (clos) par MPP en 2023</t>
  </si>
  <si>
    <t>Sur la base des séjours avec un MPP constant (13 602 / 15 731 (86,5 %))</t>
  </si>
  <si>
    <t>MPP</t>
  </si>
  <si>
    <t>Nombre de séjours
clos avec MPP
constant</t>
  </si>
  <si>
    <t>12,6</t>
  </si>
  <si>
    <t>30,3</t>
  </si>
  <si>
    <t>30,7%</t>
  </si>
  <si>
    <t>45,2</t>
  </si>
  <si>
    <t>9,3</t>
  </si>
  <si>
    <t>79,4%</t>
  </si>
  <si>
    <t>6,1%</t>
  </si>
  <si>
    <t>10,4</t>
  </si>
  <si>
    <t>25,9</t>
  </si>
  <si>
    <t>12,1%</t>
  </si>
  <si>
    <t>16,5</t>
  </si>
  <si>
    <t>3,1</t>
  </si>
  <si>
    <t>87,2%</t>
  </si>
  <si>
    <t>8,3%</t>
  </si>
  <si>
    <t>2,8%</t>
  </si>
  <si>
    <t>10,0</t>
  </si>
  <si>
    <t>61,0%</t>
  </si>
  <si>
    <t>18,9%</t>
  </si>
  <si>
    <t>8,2</t>
  </si>
  <si>
    <t>64,9%</t>
  </si>
  <si>
    <t>31,6</t>
  </si>
  <si>
    <t>47,4%</t>
  </si>
  <si>
    <t>32,2</t>
  </si>
  <si>
    <t>29,7</t>
  </si>
  <si>
    <t>22,0%</t>
  </si>
  <si>
    <t>36,1</t>
  </si>
  <si>
    <t>67,8</t>
  </si>
  <si>
    <t>2,4</t>
  </si>
  <si>
    <t>96,9%</t>
  </si>
  <si>
    <t>27,3</t>
  </si>
  <si>
    <t>7,2</t>
  </si>
  <si>
    <t>62,5%</t>
  </si>
  <si>
    <t>30,0</t>
  </si>
  <si>
    <t>60,0%</t>
  </si>
  <si>
    <t>92,7</t>
  </si>
  <si>
    <t>33,3%</t>
  </si>
  <si>
    <t>66,7%</t>
  </si>
  <si>
    <t>9,5</t>
  </si>
  <si>
    <t>50,0%</t>
  </si>
  <si>
    <t>7,0</t>
  </si>
  <si>
    <t>Nombre et part des séjours HAD initiés dans les 7 jours suivant la clôture d'un séjour en établissement MCO (adresseur), pour chaque structure d'HAD</t>
  </si>
  <si>
    <t>Le nombre d'adressages total est fourni mais seuls sont présentés les établissements ayant adressé au moins 10 séjours ou au moins 5 % des séjours prescrits en MCO, pour une HAD donnée.</t>
  </si>
  <si>
    <t>HAD</t>
  </si>
  <si>
    <t>MCO adresseur</t>
  </si>
  <si>
    <t>Nb. séjours adressés depuis MCO</t>
  </si>
  <si>
    <t>% parmi séjours adressés depuis MCO</t>
  </si>
  <si>
    <t>CH Morlaix</t>
  </si>
  <si>
    <t>CHU Brest</t>
  </si>
  <si>
    <t>Cq Pasteur</t>
  </si>
  <si>
    <t>Pcq Keraudren</t>
  </si>
  <si>
    <t>CH Landerneau</t>
  </si>
  <si>
    <t>HIA Brest</t>
  </si>
  <si>
    <t>Cq Grand Large</t>
  </si>
  <si>
    <t>CHIC Quimper</t>
  </si>
  <si>
    <t>CH Douarnenez</t>
  </si>
  <si>
    <t>HD Pont l'Abbé</t>
  </si>
  <si>
    <t>CMBO</t>
  </si>
  <si>
    <t>GHBS Lorient</t>
  </si>
  <si>
    <t>Cq Porte de l'Orient</t>
  </si>
  <si>
    <t>ES Le Divit - Ploemeur</t>
  </si>
  <si>
    <t>CHBA Vannes</t>
  </si>
  <si>
    <t>CH Redon</t>
  </si>
  <si>
    <t>HP Océane</t>
  </si>
  <si>
    <t>Cq Augustines</t>
  </si>
  <si>
    <t>CHP St-Grégoire</t>
  </si>
  <si>
    <t>CRLCC E. Marquis</t>
  </si>
  <si>
    <t>CH Fougères</t>
  </si>
  <si>
    <t>Pcq St-Laurent</t>
  </si>
  <si>
    <t>Cq La Sagesse</t>
  </si>
  <si>
    <t>CH Vitré</t>
  </si>
  <si>
    <t>HP Sévigné</t>
  </si>
  <si>
    <t>Pôle gériatrique rennais</t>
  </si>
  <si>
    <t>CH St-Malo</t>
  </si>
  <si>
    <t>CH Dinan</t>
  </si>
  <si>
    <t>CH Dinard</t>
  </si>
  <si>
    <t>Cq Côte d'Emeraude</t>
  </si>
  <si>
    <t>CH St-Brieuc</t>
  </si>
  <si>
    <t>HP Côtes d'Armor</t>
  </si>
  <si>
    <t>CH Guingamp</t>
  </si>
  <si>
    <t>CH Paimpol</t>
  </si>
  <si>
    <t>CHCB Pontivy</t>
  </si>
  <si>
    <t>Princpaux établissements adresseurs MCO, par structure HAD en  2023</t>
  </si>
  <si>
    <t>CMC Baie de Morlaix</t>
  </si>
  <si>
    <t>CH Bain de Bretagne</t>
  </si>
  <si>
    <t>CH Penthièvre et Poudouvre</t>
  </si>
  <si>
    <t>Nombre de journées</t>
  </si>
  <si>
    <t>Nombre de patients</t>
  </si>
  <si>
    <t>Mois</t>
  </si>
  <si>
    <t>Evol.(%)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</si>
  <si>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</si>
  <si>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</si>
  <si>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</si>
  <si>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</si>
  <si>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</si>
  <si>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</si>
  <si>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</si>
  <si>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</si>
  <si>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</si>
  <si>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</si>
  <si>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</si>
  <si>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</si>
  <si>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Taux de recours à l'HAD de rééducation en Bretagne en 2022 et 2023 (Indicateurs du PRS3)</t>
  </si>
  <si>
    <t>MPP 11 (Rééducation orthopédique)</t>
  </si>
  <si>
    <t>MPP 12 (Rééducation neurologique)</t>
  </si>
  <si>
    <t>TOTAL MPP Rééducation</t>
  </si>
  <si>
    <t>Nombre de journées 2023</t>
  </si>
  <si>
    <t>Nombre de journées 2022</t>
  </si>
  <si>
    <t>Evo 2022</t>
  </si>
  <si>
    <t>Taux de recours 2022</t>
  </si>
  <si>
    <t>Taux de recours 2023</t>
  </si>
  <si>
    <t>HAD de Cornouaille</t>
  </si>
  <si>
    <t>HAD du Ponant</t>
  </si>
  <si>
    <t>HAD des Pays de Morlaix</t>
  </si>
  <si>
    <t>HAD de l'Aven à Etel</t>
  </si>
  <si>
    <t>HAD Pays de Vannes</t>
  </si>
  <si>
    <t>HAD St-Malo Dinan</t>
  </si>
  <si>
    <t>HAD du Pays Briochin</t>
  </si>
  <si>
    <t>HAD du pays de Guingamp</t>
  </si>
  <si>
    <t>HAD Centre-Bretagne</t>
  </si>
  <si>
    <t xml:space="preserve">Source: PMSI HAD
</t>
  </si>
  <si>
    <t xml:space="preserve">(Taux de recours = Nb. moyen de patients ayant recouru à l'HAD par jour pour 100 000 habitants) </t>
  </si>
  <si>
    <t>Activité par mois en 2022 et 2023</t>
  </si>
  <si>
    <t>Nombre d'évaluations anticipées de patients résidants en EHPAD, ESMS et ES en 2022 et 2023</t>
  </si>
  <si>
    <t>EHPAD</t>
  </si>
  <si>
    <t>ESMS*</t>
  </si>
  <si>
    <t>ES*</t>
  </si>
  <si>
    <t>Source: PMSI HAD (depuis le FICHSUP « Evaluations anticipées »)</t>
  </si>
  <si>
    <t>* ESMS et ES - nouveau recueil en 2023</t>
  </si>
  <si>
    <t>Recours à l'HAD sur le territoire d'autorisation de chaque structure HAD en 2023</t>
  </si>
  <si>
    <t>Zone couverte par
établissement</t>
  </si>
  <si>
    <t>Population
couverte
(Recens.
INSEE 2020)</t>
  </si>
  <si>
    <t>Nb. patients
pris en
charge sur la
zone</t>
  </si>
  <si>
    <t>Nb. journées
de prise en
charge sur la
zone</t>
  </si>
  <si>
    <t>Nb. moyen
de patients
PEC par jour
(en
Bretagne)
pour 100 000
habitants</t>
  </si>
  <si>
    <t>Evol.
/ 2022
(%)</t>
  </si>
  <si>
    <t>38,7</t>
  </si>
  <si>
    <t>-14,8%</t>
  </si>
  <si>
    <t>23,2</t>
  </si>
  <si>
    <t>26,2</t>
  </si>
  <si>
    <t>51,2</t>
  </si>
  <si>
    <t>TBL</t>
  </si>
  <si>
    <t>22,1</t>
  </si>
  <si>
    <t>-7,5%</t>
  </si>
  <si>
    <t>33,3</t>
  </si>
  <si>
    <t>+14,4%</t>
  </si>
  <si>
    <t>34,3</t>
  </si>
  <si>
    <t>-3,5%</t>
  </si>
  <si>
    <t>-8,9%</t>
  </si>
  <si>
    <t>35,8</t>
  </si>
  <si>
    <t>+16,3%</t>
  </si>
  <si>
    <t>36,8</t>
  </si>
  <si>
    <t>35,4</t>
  </si>
  <si>
    <t>+18,3%</t>
  </si>
  <si>
    <t>+3,7%</t>
  </si>
  <si>
    <t>29,2</t>
  </si>
  <si>
    <t>La zone de prise en charge de chaque structure retenue est celle en cours au 31/12/2018, quelle que soit la structure ayant pris en charge le patient</t>
  </si>
  <si>
    <t>Source : PMSI HAD. Réalisation : ARS-Bretagne, Pôle Observation et Statistiques</t>
  </si>
  <si>
    <t>Population issues des données du dernier recensement INSEE disponibles (2020)</t>
  </si>
  <si>
    <t>Le taux de recours N-1 (pour calculer l'évolution) est calculé sur la base du recensement de l'année précédente</t>
  </si>
  <si>
    <t>Taux de recours à l'HAD en France et par région en 2023</t>
  </si>
  <si>
    <t>Région de domicile du patient</t>
  </si>
  <si>
    <t>Population
(Recens.
INSEE 2020*)</t>
  </si>
  <si>
    <t>Nb. patients
ayant
recouru à
l'HAD</t>
  </si>
  <si>
    <t>Nb. journées
d'HAD</t>
  </si>
  <si>
    <t>Nb. moyen
de patients
ayant
recouru à
l'HAD par
jour pour
100 000
habitants</t>
  </si>
  <si>
    <t>Evol.
/ 2022**
(%)</t>
  </si>
  <si>
    <t>Guadeloupe</t>
  </si>
  <si>
    <t>118,1</t>
  </si>
  <si>
    <t>Corse</t>
  </si>
  <si>
    <t>78,2</t>
  </si>
  <si>
    <t>+15,1%</t>
  </si>
  <si>
    <t>Guyane</t>
  </si>
  <si>
    <t>75,7</t>
  </si>
  <si>
    <t>+25,3%</t>
  </si>
  <si>
    <t>La Réunion</t>
  </si>
  <si>
    <t>47,6</t>
  </si>
  <si>
    <t>+9,5%</t>
  </si>
  <si>
    <t>Martinique</t>
  </si>
  <si>
    <t>47,4</t>
  </si>
  <si>
    <t>-7,2%</t>
  </si>
  <si>
    <t>Provence-Alpes-Côte d'Azur</t>
  </si>
  <si>
    <t>33,5</t>
  </si>
  <si>
    <t>+11,4%</t>
  </si>
  <si>
    <t>Centre-Val de Loire</t>
  </si>
  <si>
    <t>Hauts-de-France</t>
  </si>
  <si>
    <t>32,3</t>
  </si>
  <si>
    <t>+3,6%</t>
  </si>
  <si>
    <t>Nouvelle-Aquitaine</t>
  </si>
  <si>
    <t>+2,6%</t>
  </si>
  <si>
    <t>Ile-de-France</t>
  </si>
  <si>
    <t>+6,3%</t>
  </si>
  <si>
    <t>Occitanie</t>
  </si>
  <si>
    <t>+6,1%</t>
  </si>
  <si>
    <t>Grand Est</t>
  </si>
  <si>
    <t>+4,3%</t>
  </si>
  <si>
    <t>Pays de la Loire</t>
  </si>
  <si>
    <t>+4,7%</t>
  </si>
  <si>
    <t>Bourgogne-Franche-Comté</t>
  </si>
  <si>
    <t>23,0</t>
  </si>
  <si>
    <t>+1,6%</t>
  </si>
  <si>
    <t>Auvergne-Rhône-Alpes</t>
  </si>
  <si>
    <t>Normandie</t>
  </si>
  <si>
    <t>19,9</t>
  </si>
  <si>
    <t>+5,6%</t>
  </si>
  <si>
    <t>* Population issues des données du dernier recensement INSEE disponibles (2020)</t>
  </si>
  <si>
    <t>** La population de référence pour l'année N-1 est issue du recensement de l'année précédente</t>
  </si>
  <si>
    <t>Les écarts de nombre de journées avec le tableau par zone d'autorisation correspondent aux patients bretons avec codegeo imprecis ou pris en charge par une structure hors Bretagne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</si>
</sst>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##########0"/>
    <numFmt numFmtId="165" formatCode="############0"/>
    <numFmt numFmtId="166" formatCode="########0"/>
    <numFmt numFmtId="167" formatCode="################0"/>
    <numFmt numFmtId="168" formatCode="\-0.0%;\+0.0%"/>
    <numFmt numFmtId="169" formatCode="0.0%"/>
    <numFmt numFmtId="170" formatCode="_-* #,##0_-;\-* #,##0_-;_-* &quot;-&quot;??_-;_-@_-"/>
    <numFmt numFmtId="171" formatCode="_-* #,##0.0_-;\-* #,##0.0_-;_-* &quot;-&quot;??_-;_-@_-"/>
  </numFmts>
  <fonts count="30" x14ac:knownFonts="1">
    <font>
      <sz val="12"/>
      <color rgb="FF000000"/>
      <name val="Helvetica"/>
    </font>
    <font>
      <sz val="11"/>
      <color theme="1"/>
      <name val="Courier New"/>
      <family val="2"/>
      <scheme val="minor"/>
    </font>
    <font>
      <sz val="11"/>
      <color rgb="FF000000"/>
      <name val="Helvetica"/>
    </font>
    <font>
      <b/>
      <sz val="9"/>
      <color rgb="FFFFFFFF"/>
      <name val="Helvetica"/>
    </font>
    <font>
      <b/>
      <i/>
      <sz val="8"/>
      <color rgb="FFFFFFFF"/>
      <name val="Helvetica"/>
    </font>
    <font>
      <sz val="8"/>
      <color rgb="FF000000"/>
      <name val="Albany AMT"/>
    </font>
    <font>
      <i/>
      <sz val="8"/>
      <color rgb="FF000000"/>
      <name val="Albany AMT"/>
    </font>
    <font>
      <b/>
      <sz val="8"/>
      <color rgb="FFFFFFFF"/>
      <name val="Albany AMT"/>
    </font>
    <font>
      <b/>
      <i/>
      <sz val="8"/>
      <color rgb="FFFFFFFF"/>
      <name val="Arial"/>
    </font>
    <font>
      <b/>
      <sz val="8"/>
      <color rgb="FF000000"/>
      <name val="Albany AMT"/>
    </font>
    <font>
      <b/>
      <i/>
      <sz val="8"/>
      <color rgb="FF000000"/>
      <name val="Arial"/>
    </font>
    <font>
      <sz val="12"/>
      <color rgb="FF000000"/>
      <name val="Albany AMT"/>
    </font>
    <font>
      <sz val="8"/>
      <color rgb="FF000000"/>
      <name val="Helvetica"/>
    </font>
    <font>
      <b/>
      <sz val="12"/>
      <color rgb="FF000000"/>
      <name val="Albany AMT"/>
    </font>
    <font>
      <sz val="10"/>
      <color rgb="FF000000"/>
      <name val="Helvetica"/>
    </font>
    <font>
      <b/>
      <sz val="8"/>
      <color rgb="FFFFFFFF"/>
      <name val="Helvetica"/>
    </font>
    <font>
      <b/>
      <sz val="11"/>
      <color rgb="FF000000"/>
      <name val="Helvetica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i/>
      <sz val="8"/>
      <color rgb="FFFFFFFF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9"/>
      <color rgb="FFFFFFFF"/>
      <name val="Albany AMT"/>
    </font>
    <font>
      <b/>
      <i/>
      <sz val="9"/>
      <color rgb="FFFFFFFF"/>
      <name val="Albany AMT"/>
    </font>
    <font>
      <b/>
      <i/>
      <sz val="8"/>
      <color rgb="FFFFFFFF"/>
      <name val="Albany AMT"/>
    </font>
    <font>
      <b/>
      <i/>
      <sz val="8"/>
      <color rgb="FF000000"/>
      <name val="Albany AMT"/>
    </font>
    <font>
      <b/>
      <i/>
      <sz val="9"/>
      <color rgb="FFFFFFFF"/>
      <name val="Helvetica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2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164" fontId="9" fillId="4" borderId="1" xfId="0" applyNumberFormat="1" applyFont="1" applyFill="1" applyBorder="1" applyAlignment="1">
      <alignment horizontal="right"/>
    </xf>
    <xf numFmtId="165" fontId="10" fillId="4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/>
    </xf>
    <xf numFmtId="164" fontId="9" fillId="5" borderId="1" xfId="0" applyNumberFormat="1" applyFont="1" applyFill="1" applyBorder="1" applyAlignment="1">
      <alignment horizontal="right"/>
    </xf>
    <xf numFmtId="166" fontId="9" fillId="5" borderId="1" xfId="0" applyNumberFormat="1" applyFont="1" applyFill="1" applyBorder="1" applyAlignment="1">
      <alignment horizontal="right"/>
    </xf>
    <xf numFmtId="165" fontId="10" fillId="5" borderId="1" xfId="0" applyNumberFormat="1" applyFont="1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right"/>
    </xf>
    <xf numFmtId="166" fontId="5" fillId="4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 wrapText="1"/>
    </xf>
    <xf numFmtId="166" fontId="7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7" fontId="5" fillId="2" borderId="1" xfId="0" applyNumberFormat="1" applyFont="1" applyFill="1" applyBorder="1" applyAlignment="1">
      <alignment horizontal="right"/>
    </xf>
    <xf numFmtId="167" fontId="7" fillId="3" borderId="1" xfId="0" applyNumberFormat="1" applyFont="1" applyFill="1" applyBorder="1" applyAlignment="1">
      <alignment horizontal="right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right"/>
    </xf>
    <xf numFmtId="167" fontId="15" fillId="3" borderId="1" xfId="0" applyNumberFormat="1" applyFont="1" applyFill="1" applyBorder="1" applyAlignment="1">
      <alignment horizontal="right"/>
    </xf>
    <xf numFmtId="166" fontId="15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17" fillId="3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horizontal="left" vertical="center" wrapText="1"/>
    </xf>
    <xf numFmtId="10" fontId="18" fillId="4" borderId="2" xfId="0" applyNumberFormat="1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right" vertical="center" wrapText="1"/>
    </xf>
    <xf numFmtId="10" fontId="19" fillId="2" borderId="2" xfId="0" applyNumberFormat="1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9" fillId="0" borderId="0" xfId="0" applyFont="1"/>
    <xf numFmtId="169" fontId="19" fillId="0" borderId="0" xfId="0" applyNumberFormat="1" applyFont="1"/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vertical="center" wrapText="1"/>
    </xf>
    <xf numFmtId="3" fontId="19" fillId="2" borderId="9" xfId="0" applyNumberFormat="1" applyFont="1" applyFill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8" fontId="19" fillId="0" borderId="9" xfId="0" applyNumberFormat="1" applyFont="1" applyBorder="1" applyAlignment="1">
      <alignment horizontal="right" vertical="center" wrapText="1"/>
    </xf>
    <xf numFmtId="0" fontId="19" fillId="0" borderId="9" xfId="0" applyFont="1" applyBorder="1" applyAlignment="1">
      <alignment horizontal="right" vertical="center" wrapText="1"/>
    </xf>
    <xf numFmtId="0" fontId="17" fillId="3" borderId="10" xfId="0" applyFont="1" applyFill="1" applyBorder="1" applyAlignment="1">
      <alignment horizontal="center" vertical="center" wrapText="1"/>
    </xf>
    <xf numFmtId="3" fontId="17" fillId="3" borderId="10" xfId="0" applyNumberFormat="1" applyFont="1" applyFill="1" applyBorder="1" applyAlignment="1">
      <alignment horizontal="right" vertical="center" wrapText="1"/>
    </xf>
    <xf numFmtId="168" fontId="20" fillId="3" borderId="11" xfId="0" applyNumberFormat="1" applyFont="1" applyFill="1" applyBorder="1" applyAlignment="1">
      <alignment horizontal="right" vertical="center" wrapText="1"/>
    </xf>
    <xf numFmtId="3" fontId="17" fillId="3" borderId="12" xfId="0" applyNumberFormat="1" applyFont="1" applyFill="1" applyBorder="1" applyAlignment="1">
      <alignment horizontal="right" vertical="center" wrapText="1"/>
    </xf>
    <xf numFmtId="0" fontId="21" fillId="0" borderId="0" xfId="0" applyFont="1"/>
    <xf numFmtId="169" fontId="21" fillId="0" borderId="0" xfId="0" applyNumberFormat="1" applyFont="1"/>
    <xf numFmtId="0" fontId="22" fillId="0" borderId="0" xfId="1" applyFont="1"/>
    <xf numFmtId="0" fontId="23" fillId="0" borderId="0" xfId="1" applyFont="1"/>
    <xf numFmtId="0" fontId="24" fillId="3" borderId="2" xfId="1" applyFont="1" applyFill="1" applyBorder="1"/>
    <xf numFmtId="0" fontId="24" fillId="3" borderId="2" xfId="1" applyFont="1" applyFill="1" applyBorder="1" applyAlignment="1">
      <alignment vertical="center"/>
    </xf>
    <xf numFmtId="0" fontId="24" fillId="3" borderId="2" xfId="1" applyFont="1" applyFill="1" applyBorder="1" applyAlignment="1">
      <alignment horizontal="center" vertical="center" wrapText="1"/>
    </xf>
    <xf numFmtId="0" fontId="24" fillId="3" borderId="13" xfId="1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23" fillId="0" borderId="2" xfId="1" applyFont="1" applyBorder="1"/>
    <xf numFmtId="170" fontId="19" fillId="0" borderId="2" xfId="2" applyNumberFormat="1" applyFont="1" applyBorder="1"/>
    <xf numFmtId="168" fontId="23" fillId="0" borderId="13" xfId="1" applyNumberFormat="1" applyFont="1" applyBorder="1"/>
    <xf numFmtId="170" fontId="19" fillId="0" borderId="14" xfId="2" applyNumberFormat="1" applyFont="1" applyBorder="1"/>
    <xf numFmtId="168" fontId="23" fillId="0" borderId="2" xfId="1" applyNumberFormat="1" applyFont="1" applyBorder="1"/>
    <xf numFmtId="171" fontId="23" fillId="0" borderId="2" xfId="1" applyNumberFormat="1" applyFont="1" applyBorder="1"/>
    <xf numFmtId="170" fontId="24" fillId="3" borderId="2" xfId="2" applyNumberFormat="1" applyFont="1" applyFill="1" applyBorder="1"/>
    <xf numFmtId="168" fontId="24" fillId="3" borderId="13" xfId="1" applyNumberFormat="1" applyFont="1" applyFill="1" applyBorder="1"/>
    <xf numFmtId="170" fontId="24" fillId="3" borderId="14" xfId="2" applyNumberFormat="1" applyFont="1" applyFill="1" applyBorder="1"/>
    <xf numFmtId="168" fontId="24" fillId="3" borderId="2" xfId="1" applyNumberFormat="1" applyFont="1" applyFill="1" applyBorder="1"/>
    <xf numFmtId="171" fontId="24" fillId="3" borderId="2" xfId="1" applyNumberFormat="1" applyFont="1" applyFill="1" applyBorder="1"/>
    <xf numFmtId="0" fontId="22" fillId="4" borderId="2" xfId="1" applyFont="1" applyFill="1" applyBorder="1"/>
    <xf numFmtId="170" fontId="22" fillId="4" borderId="2" xfId="2" applyNumberFormat="1" applyFont="1" applyFill="1" applyBorder="1"/>
    <xf numFmtId="168" fontId="22" fillId="4" borderId="13" xfId="1" applyNumberFormat="1" applyFont="1" applyFill="1" applyBorder="1"/>
    <xf numFmtId="170" fontId="22" fillId="4" borderId="14" xfId="2" applyNumberFormat="1" applyFont="1" applyFill="1" applyBorder="1"/>
    <xf numFmtId="168" fontId="22" fillId="4" borderId="2" xfId="1" applyNumberFormat="1" applyFont="1" applyFill="1" applyBorder="1"/>
    <xf numFmtId="171" fontId="22" fillId="4" borderId="2" xfId="1" applyNumberFormat="1" applyFont="1" applyFill="1" applyBorder="1"/>
    <xf numFmtId="0" fontId="24" fillId="3" borderId="15" xfId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vertical="center"/>
    </xf>
    <xf numFmtId="170" fontId="24" fillId="3" borderId="2" xfId="2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5" fontId="27" fillId="3" borderId="1" xfId="0" applyNumberFormat="1" applyFont="1" applyFill="1" applyBorder="1" applyAlignment="1">
      <alignment horizontal="right"/>
    </xf>
    <xf numFmtId="167" fontId="9" fillId="4" borderId="1" xfId="0" applyNumberFormat="1" applyFont="1" applyFill="1" applyBorder="1" applyAlignment="1">
      <alignment horizontal="right"/>
    </xf>
    <xf numFmtId="165" fontId="28" fillId="4" borderId="1" xfId="0" applyNumberFormat="1" applyFont="1" applyFill="1" applyBorder="1" applyAlignment="1">
      <alignment horizontal="right"/>
    </xf>
    <xf numFmtId="0" fontId="29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16" fillId="0" borderId="0" xfId="0" applyFont="1" applyAlignment="1">
      <alignment horizontal="center" wrapText="1"/>
    </xf>
    <xf numFmtId="0" fontId="25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4" fillId="3" borderId="2" xfId="1" applyFont="1" applyFill="1" applyBorder="1" applyAlignment="1">
      <alignment horizontal="center"/>
    </xf>
    <xf numFmtId="0" fontId="24" fillId="3" borderId="13" xfId="1" applyFont="1" applyFill="1" applyBorder="1" applyAlignment="1">
      <alignment horizontal="center"/>
    </xf>
    <xf numFmtId="0" fontId="24" fillId="3" borderId="14" xfId="1" applyFont="1" applyFill="1" applyBorder="1" applyAlignment="1">
      <alignment horizontal="center"/>
    </xf>
    <xf numFmtId="0" fontId="24" fillId="3" borderId="15" xfId="1" applyFont="1" applyFill="1" applyBorder="1" applyAlignment="1">
      <alignment horizontal="center" vertical="center"/>
    </xf>
    <xf numFmtId="0" fontId="24" fillId="3" borderId="17" xfId="1" applyFont="1" applyFill="1" applyBorder="1" applyAlignment="1">
      <alignment horizontal="center" vertical="center"/>
    </xf>
    <xf numFmtId="0" fontId="24" fillId="3" borderId="16" xfId="1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19" fillId="0" borderId="2" xfId="2" applyNumberFormat="1" applyFont="1" applyBorder="1" applyAlignment="1">
      <alignment horizontal="center" vertical="center"/>
    </xf>
  </cellXfs>
  <cellStyles count="3">
    <cellStyle name="Milliers 2" xfId="2" xr:uid="{B8BC6FC0-F39B-49E2-9A4F-55D1C1C989C4}"/>
    <cellStyle name="Normal" xfId="0" builtinId="0"/>
    <cellStyle name="Normal 2" xfId="1" xr:uid="{F901C803-EE8A-4318-AF47-F8F46E37404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12</xdr:col>
      <xdr:colOff>555584</xdr:colOff>
      <xdr:row>45</xdr:row>
      <xdr:rowOff>124459</xdr:rowOff>
    </xdr:to>
    <xdr:pic>
      <xdr:nvPicPr>
        <xdr:cNvPr id="2" name="Picture 1" descr="Histogramme de annee" title="Histogramme de anne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12</xdr:col>
      <xdr:colOff>555584</xdr:colOff>
      <xdr:row>70</xdr:row>
      <xdr:rowOff>124459</xdr:rowOff>
    </xdr:to>
    <xdr:pic>
      <xdr:nvPicPr>
        <xdr:cNvPr id="3" name="Picture 2" descr="Histogramme de annee" title="Histogramme de anne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9</xdr:col>
      <xdr:colOff>752437</xdr:colOff>
      <xdr:row>46</xdr:row>
      <xdr:rowOff>124459</xdr:rowOff>
    </xdr:to>
    <xdr:pic>
      <xdr:nvPicPr>
        <xdr:cNvPr id="2" name="Picture 1" descr="Histogramme de annee" title="Histogramme de annee">
          <a:extLst>
            <a:ext uri="{FF2B5EF4-FFF2-40B4-BE49-F238E27FC236}">
              <a16:creationId xmlns:a16="http://schemas.microsoft.com/office/drawing/2014/main" id="{D2F71228-9243-4C02-A5E8-3D1063914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43475"/>
          <a:ext cx="9801187" cy="4315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9</xdr:col>
      <xdr:colOff>152629</xdr:colOff>
      <xdr:row>49</xdr:row>
      <xdr:rowOff>124459</xdr:rowOff>
    </xdr:to>
    <xdr:pic>
      <xdr:nvPicPr>
        <xdr:cNvPr id="2" name="Picture 1" descr="Histogramme de annee" title="Histogramme de annee">
          <a:extLst>
            <a:ext uri="{FF2B5EF4-FFF2-40B4-BE49-F238E27FC236}">
              <a16:creationId xmlns:a16="http://schemas.microsoft.com/office/drawing/2014/main" id="{1B2CB57C-B3BA-4E61-92E9-EA017ACCD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0"/>
          <a:ext cx="10468204" cy="43154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8</xdr:col>
      <xdr:colOff>281264</xdr:colOff>
      <xdr:row>46</xdr:row>
      <xdr:rowOff>124459</xdr:rowOff>
    </xdr:to>
    <xdr:pic>
      <xdr:nvPicPr>
        <xdr:cNvPr id="2" name="Picture 1" descr="Histogramme de HAD" title="Histogramme de HA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7</xdr:col>
      <xdr:colOff>725100</xdr:colOff>
      <xdr:row>53</xdr:row>
      <xdr:rowOff>124459</xdr:rowOff>
    </xdr:to>
    <xdr:pic>
      <xdr:nvPicPr>
        <xdr:cNvPr id="2" name="Picture 1" descr="Histogramme de Sejclos" title="Histogramme de Sejclos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1</xdr:row>
      <xdr:rowOff>123825</xdr:rowOff>
    </xdr:from>
    <xdr:to>
      <xdr:col>10</xdr:col>
      <xdr:colOff>881566</xdr:colOff>
      <xdr:row>19</xdr:row>
      <xdr:rowOff>81387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DA2A4DD-0952-8B63-61FD-B6905EA2F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8725" y="123825"/>
          <a:ext cx="3615241" cy="2700762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1</xdr:row>
      <xdr:rowOff>123825</xdr:rowOff>
    </xdr:from>
    <xdr:to>
      <xdr:col>14</xdr:col>
      <xdr:colOff>757741</xdr:colOff>
      <xdr:row>19</xdr:row>
      <xdr:rowOff>81387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389A9C3F-93A4-2ABA-800F-02BCE6012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77300" y="123825"/>
          <a:ext cx="3615241" cy="2700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zoomScaleNormal="100" workbookViewId="0">
      <selection sqref="A1:P1"/>
    </sheetView>
  </sheetViews>
  <sheetFormatPr baseColWidth="10" defaultRowHeight="15" customHeight="1" x14ac:dyDescent="0.2"/>
  <cols>
    <col min="1" max="1" width="4.77734375" bestFit="1" customWidth="1"/>
    <col min="2" max="2" width="19.77734375" bestFit="1" customWidth="1"/>
    <col min="3" max="4" width="9.77734375" bestFit="1" customWidth="1"/>
    <col min="5" max="16" width="8.77734375" bestFit="1" customWidth="1"/>
  </cols>
  <sheetData>
    <row r="1" spans="1:16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5.95" customHeight="1" x14ac:dyDescent="0.2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4" spans="1:16" ht="27.95" customHeight="1" x14ac:dyDescent="0.2">
      <c r="A4" s="108"/>
      <c r="B4" s="108"/>
      <c r="C4" s="109" t="s">
        <v>2</v>
      </c>
      <c r="D4" s="109"/>
      <c r="E4" s="109"/>
      <c r="F4" s="109" t="s">
        <v>3</v>
      </c>
      <c r="G4" s="109"/>
      <c r="H4" s="109"/>
      <c r="I4" s="109"/>
      <c r="J4" s="109" t="s">
        <v>4</v>
      </c>
      <c r="K4" s="109"/>
      <c r="L4" s="109"/>
      <c r="M4" s="109" t="s">
        <v>5</v>
      </c>
      <c r="N4" s="109"/>
      <c r="O4" s="109"/>
      <c r="P4" s="109"/>
    </row>
    <row r="5" spans="1:16" ht="57" customHeight="1" x14ac:dyDescent="0.2">
      <c r="A5" s="1" t="s">
        <v>6</v>
      </c>
      <c r="B5" s="1" t="s">
        <v>7</v>
      </c>
      <c r="C5" s="1">
        <v>2022</v>
      </c>
      <c r="D5" s="1">
        <v>2023</v>
      </c>
      <c r="E5" s="3" t="s">
        <v>8</v>
      </c>
      <c r="F5" s="1">
        <v>2022</v>
      </c>
      <c r="G5" s="1">
        <v>2023</v>
      </c>
      <c r="H5" s="3" t="s">
        <v>8</v>
      </c>
      <c r="I5" s="2" t="s">
        <v>9</v>
      </c>
      <c r="J5" s="1">
        <v>2022</v>
      </c>
      <c r="K5" s="1">
        <v>2023</v>
      </c>
      <c r="L5" s="3" t="s">
        <v>8</v>
      </c>
      <c r="M5" s="1">
        <v>2022</v>
      </c>
      <c r="N5" s="1">
        <v>2023</v>
      </c>
      <c r="O5" s="3" t="s">
        <v>8</v>
      </c>
      <c r="P5" s="3" t="s">
        <v>10</v>
      </c>
    </row>
    <row r="6" spans="1:16" ht="12" customHeight="1" x14ac:dyDescent="0.2">
      <c r="A6" s="4" t="s">
        <v>11</v>
      </c>
      <c r="B6" s="4" t="s">
        <v>12</v>
      </c>
      <c r="C6" s="5">
        <v>26035</v>
      </c>
      <c r="D6" s="5">
        <v>21981</v>
      </c>
      <c r="E6" s="6" t="s">
        <v>13</v>
      </c>
      <c r="F6" s="5">
        <v>882</v>
      </c>
      <c r="G6" s="5">
        <v>921</v>
      </c>
      <c r="H6" s="6" t="s">
        <v>14</v>
      </c>
      <c r="I6" s="5">
        <v>30.101830663615601</v>
      </c>
      <c r="J6" s="5">
        <v>658</v>
      </c>
      <c r="K6" s="5">
        <v>653</v>
      </c>
      <c r="L6" s="6" t="s">
        <v>15</v>
      </c>
      <c r="M6" s="5">
        <v>309</v>
      </c>
      <c r="N6" s="5">
        <v>270</v>
      </c>
      <c r="O6" s="6" t="s">
        <v>16</v>
      </c>
      <c r="P6" s="7" t="s">
        <v>17</v>
      </c>
    </row>
    <row r="7" spans="1:16" ht="12" customHeight="1" x14ac:dyDescent="0.2">
      <c r="A7" s="4" t="s">
        <v>11</v>
      </c>
      <c r="B7" s="4" t="s">
        <v>18</v>
      </c>
      <c r="C7" s="5">
        <v>33554</v>
      </c>
      <c r="D7" s="5">
        <v>34047</v>
      </c>
      <c r="E7" s="6" t="s">
        <v>19</v>
      </c>
      <c r="F7" s="5">
        <v>2026</v>
      </c>
      <c r="G7" s="5">
        <v>2248</v>
      </c>
      <c r="H7" s="6" t="s">
        <v>20</v>
      </c>
      <c r="I7" s="5">
        <v>15.7980546549328</v>
      </c>
      <c r="J7" s="5">
        <v>1416</v>
      </c>
      <c r="K7" s="5">
        <v>1509</v>
      </c>
      <c r="L7" s="6" t="s">
        <v>21</v>
      </c>
      <c r="M7" s="5">
        <v>585</v>
      </c>
      <c r="N7" s="5">
        <v>653</v>
      </c>
      <c r="O7" s="6" t="s">
        <v>22</v>
      </c>
      <c r="P7" s="7" t="s">
        <v>23</v>
      </c>
    </row>
    <row r="8" spans="1:16" ht="12" customHeight="1" x14ac:dyDescent="0.2">
      <c r="A8" s="4" t="s">
        <v>11</v>
      </c>
      <c r="B8" s="4" t="s">
        <v>24</v>
      </c>
      <c r="C8" s="5">
        <v>24526</v>
      </c>
      <c r="D8" s="5">
        <v>29251</v>
      </c>
      <c r="E8" s="6" t="s">
        <v>25</v>
      </c>
      <c r="F8" s="5">
        <v>1150</v>
      </c>
      <c r="G8" s="5">
        <v>1339</v>
      </c>
      <c r="H8" s="6" t="s">
        <v>26</v>
      </c>
      <c r="I8" s="5">
        <v>23.907523510971799</v>
      </c>
      <c r="J8" s="5">
        <v>728</v>
      </c>
      <c r="K8" s="5">
        <v>929</v>
      </c>
      <c r="L8" s="6" t="s">
        <v>27</v>
      </c>
      <c r="M8" s="5">
        <v>182</v>
      </c>
      <c r="N8" s="5">
        <v>239</v>
      </c>
      <c r="O8" s="6" t="s">
        <v>28</v>
      </c>
      <c r="P8" s="7" t="s">
        <v>29</v>
      </c>
    </row>
    <row r="9" spans="1:16" ht="12" customHeight="1" x14ac:dyDescent="0.2">
      <c r="A9" s="4" t="s">
        <v>30</v>
      </c>
      <c r="B9" s="4" t="s">
        <v>31</v>
      </c>
      <c r="C9" s="5">
        <v>59555</v>
      </c>
      <c r="D9" s="5">
        <v>55146</v>
      </c>
      <c r="E9" s="6" t="s">
        <v>32</v>
      </c>
      <c r="F9" s="5">
        <v>1548</v>
      </c>
      <c r="G9" s="5">
        <v>1559</v>
      </c>
      <c r="H9" s="6" t="s">
        <v>33</v>
      </c>
      <c r="I9" s="5">
        <v>37.804721030042899</v>
      </c>
      <c r="J9" s="5">
        <v>1191</v>
      </c>
      <c r="K9" s="5">
        <v>1175</v>
      </c>
      <c r="L9" s="6" t="s">
        <v>34</v>
      </c>
      <c r="M9" s="5">
        <v>215</v>
      </c>
      <c r="N9" s="5">
        <v>240</v>
      </c>
      <c r="O9" s="6" t="s">
        <v>22</v>
      </c>
      <c r="P9" s="7" t="s">
        <v>35</v>
      </c>
    </row>
    <row r="10" spans="1:16" ht="12" customHeight="1" x14ac:dyDescent="0.2">
      <c r="A10" s="4" t="s">
        <v>36</v>
      </c>
      <c r="B10" s="4" t="s">
        <v>37</v>
      </c>
      <c r="C10" s="5">
        <v>10683</v>
      </c>
      <c r="D10" s="5">
        <v>8847</v>
      </c>
      <c r="E10" s="6" t="s">
        <v>38</v>
      </c>
      <c r="F10" s="5">
        <v>559</v>
      </c>
      <c r="G10" s="5">
        <v>436</v>
      </c>
      <c r="H10" s="6" t="s">
        <v>39</v>
      </c>
      <c r="I10" s="5">
        <v>19.410628019323699</v>
      </c>
      <c r="J10" s="5">
        <v>437</v>
      </c>
      <c r="K10" s="5">
        <v>290</v>
      </c>
      <c r="L10" s="6" t="s">
        <v>40</v>
      </c>
      <c r="M10" s="5">
        <v>197</v>
      </c>
      <c r="N10" s="5">
        <v>100</v>
      </c>
      <c r="O10" s="6" t="s">
        <v>41</v>
      </c>
      <c r="P10" s="7" t="s">
        <v>42</v>
      </c>
    </row>
    <row r="11" spans="1:16" ht="12" customHeight="1" x14ac:dyDescent="0.2">
      <c r="A11" s="4" t="s">
        <v>36</v>
      </c>
      <c r="B11" s="4" t="s">
        <v>43</v>
      </c>
      <c r="C11" s="5">
        <v>38818</v>
      </c>
      <c r="D11" s="5">
        <v>41726</v>
      </c>
      <c r="E11" s="6" t="s">
        <v>44</v>
      </c>
      <c r="F11" s="5">
        <v>1370</v>
      </c>
      <c r="G11" s="5">
        <v>1623</v>
      </c>
      <c r="H11" s="6" t="s">
        <v>45</v>
      </c>
      <c r="I11" s="5">
        <v>27.4750830564784</v>
      </c>
      <c r="J11" s="5">
        <v>1057</v>
      </c>
      <c r="K11" s="5">
        <v>1104</v>
      </c>
      <c r="L11" s="6" t="s">
        <v>14</v>
      </c>
      <c r="M11" s="5">
        <v>222</v>
      </c>
      <c r="N11" s="5">
        <v>186</v>
      </c>
      <c r="O11" s="6" t="s">
        <v>46</v>
      </c>
      <c r="P11" s="7" t="s">
        <v>47</v>
      </c>
    </row>
    <row r="12" spans="1:16" ht="12" customHeight="1" x14ac:dyDescent="0.2">
      <c r="A12" s="4" t="s">
        <v>48</v>
      </c>
      <c r="B12" s="4" t="s">
        <v>49</v>
      </c>
      <c r="C12" s="5">
        <v>2072</v>
      </c>
      <c r="D12" s="5">
        <v>2101</v>
      </c>
      <c r="E12" s="6" t="s">
        <v>50</v>
      </c>
      <c r="F12" s="5">
        <v>203</v>
      </c>
      <c r="G12" s="5">
        <v>193</v>
      </c>
      <c r="H12" s="6" t="s">
        <v>51</v>
      </c>
      <c r="I12" s="5">
        <v>10.989304812834201</v>
      </c>
      <c r="J12" s="5">
        <v>176</v>
      </c>
      <c r="K12" s="5">
        <v>174</v>
      </c>
      <c r="L12" s="6" t="s">
        <v>52</v>
      </c>
      <c r="M12" s="5">
        <v>0</v>
      </c>
      <c r="N12" s="5">
        <v>0</v>
      </c>
      <c r="O12" s="6" t="s">
        <v>53</v>
      </c>
      <c r="P12" s="7" t="s">
        <v>54</v>
      </c>
    </row>
    <row r="13" spans="1:16" ht="12" customHeight="1" x14ac:dyDescent="0.2">
      <c r="A13" s="4" t="s">
        <v>48</v>
      </c>
      <c r="B13" s="4" t="s">
        <v>55</v>
      </c>
      <c r="C13" s="5">
        <v>83636</v>
      </c>
      <c r="D13" s="5">
        <v>97108</v>
      </c>
      <c r="E13" s="6" t="s">
        <v>56</v>
      </c>
      <c r="F13" s="5">
        <v>4195</v>
      </c>
      <c r="G13" s="5">
        <v>4960</v>
      </c>
      <c r="H13" s="6" t="s">
        <v>57</v>
      </c>
      <c r="I13" s="5">
        <v>19.791185280273901</v>
      </c>
      <c r="J13" s="5">
        <v>2147</v>
      </c>
      <c r="K13" s="5">
        <v>2580</v>
      </c>
      <c r="L13" s="6" t="s">
        <v>58</v>
      </c>
      <c r="M13" s="5">
        <v>784</v>
      </c>
      <c r="N13" s="5">
        <v>969</v>
      </c>
      <c r="O13" s="6" t="s">
        <v>59</v>
      </c>
      <c r="P13" s="7" t="s">
        <v>60</v>
      </c>
    </row>
    <row r="14" spans="1:16" ht="12" customHeight="1" x14ac:dyDescent="0.2">
      <c r="A14" s="4" t="s">
        <v>61</v>
      </c>
      <c r="B14" s="4" t="s">
        <v>62</v>
      </c>
      <c r="C14" s="5">
        <v>35017</v>
      </c>
      <c r="D14" s="5">
        <v>34275</v>
      </c>
      <c r="E14" s="6" t="s">
        <v>63</v>
      </c>
      <c r="F14" s="5">
        <v>1157</v>
      </c>
      <c r="G14" s="5">
        <v>1154</v>
      </c>
      <c r="H14" s="6" t="s">
        <v>64</v>
      </c>
      <c r="I14" s="5">
        <v>31.902506963788301</v>
      </c>
      <c r="J14" s="5">
        <v>778</v>
      </c>
      <c r="K14" s="5">
        <v>830</v>
      </c>
      <c r="L14" s="6" t="s">
        <v>65</v>
      </c>
      <c r="M14" s="5">
        <v>189</v>
      </c>
      <c r="N14" s="5">
        <v>223</v>
      </c>
      <c r="O14" s="6" t="s">
        <v>66</v>
      </c>
      <c r="P14" s="7" t="s">
        <v>67</v>
      </c>
    </row>
    <row r="15" spans="1:16" ht="12" customHeight="1" x14ac:dyDescent="0.2">
      <c r="A15" s="4" t="s">
        <v>68</v>
      </c>
      <c r="B15" s="4" t="s">
        <v>69</v>
      </c>
      <c r="C15" s="5">
        <v>15001</v>
      </c>
      <c r="D15" s="5">
        <v>14290</v>
      </c>
      <c r="E15" s="6" t="s">
        <v>70</v>
      </c>
      <c r="F15" s="5">
        <v>467</v>
      </c>
      <c r="G15" s="5">
        <v>434</v>
      </c>
      <c r="H15" s="6" t="s">
        <v>71</v>
      </c>
      <c r="I15" s="5">
        <v>31.906698564593299</v>
      </c>
      <c r="J15" s="5">
        <v>332</v>
      </c>
      <c r="K15" s="5">
        <v>317</v>
      </c>
      <c r="L15" s="6" t="s">
        <v>72</v>
      </c>
      <c r="M15" s="5">
        <v>42</v>
      </c>
      <c r="N15" s="5">
        <v>58</v>
      </c>
      <c r="O15" s="6" t="s">
        <v>73</v>
      </c>
      <c r="P15" s="7" t="s">
        <v>74</v>
      </c>
    </row>
    <row r="16" spans="1:16" ht="12" customHeight="1" x14ac:dyDescent="0.2">
      <c r="A16" s="4" t="s">
        <v>68</v>
      </c>
      <c r="B16" s="4" t="s">
        <v>75</v>
      </c>
      <c r="C16" s="5">
        <v>26058</v>
      </c>
      <c r="D16" s="5">
        <v>30254</v>
      </c>
      <c r="E16" s="6" t="s">
        <v>56</v>
      </c>
      <c r="F16" s="5">
        <v>862</v>
      </c>
      <c r="G16" s="5">
        <v>963</v>
      </c>
      <c r="H16" s="6" t="s">
        <v>76</v>
      </c>
      <c r="I16" s="5">
        <v>32.624296962879598</v>
      </c>
      <c r="J16" s="5">
        <v>660</v>
      </c>
      <c r="K16" s="5">
        <v>750</v>
      </c>
      <c r="L16" s="6" t="s">
        <v>77</v>
      </c>
      <c r="M16" s="5">
        <v>116</v>
      </c>
      <c r="N16" s="5">
        <v>158</v>
      </c>
      <c r="O16" s="6" t="s">
        <v>78</v>
      </c>
      <c r="P16" s="7" t="s">
        <v>79</v>
      </c>
    </row>
    <row r="17" spans="1:16" ht="12" customHeight="1" x14ac:dyDescent="0.2">
      <c r="A17" s="4" t="s">
        <v>68</v>
      </c>
      <c r="B17" s="4" t="s">
        <v>80</v>
      </c>
      <c r="C17" s="5">
        <v>11600</v>
      </c>
      <c r="D17" s="5">
        <v>10665</v>
      </c>
      <c r="E17" s="6" t="s">
        <v>81</v>
      </c>
      <c r="F17" s="5">
        <v>468</v>
      </c>
      <c r="G17" s="5">
        <v>378</v>
      </c>
      <c r="H17" s="6" t="s">
        <v>82</v>
      </c>
      <c r="I17" s="5">
        <v>28</v>
      </c>
      <c r="J17" s="5">
        <v>371</v>
      </c>
      <c r="K17" s="5">
        <v>311</v>
      </c>
      <c r="L17" s="6" t="s">
        <v>46</v>
      </c>
      <c r="M17" s="5">
        <v>149</v>
      </c>
      <c r="N17" s="5">
        <v>103</v>
      </c>
      <c r="O17" s="6" t="s">
        <v>83</v>
      </c>
      <c r="P17" s="7" t="s">
        <v>84</v>
      </c>
    </row>
    <row r="18" spans="1:16" ht="12" customHeight="1" x14ac:dyDescent="0.2">
      <c r="A18" s="4" t="s">
        <v>85</v>
      </c>
      <c r="B18" s="4" t="s">
        <v>86</v>
      </c>
      <c r="C18" s="5">
        <v>14167</v>
      </c>
      <c r="D18" s="5">
        <v>17147</v>
      </c>
      <c r="E18" s="6" t="s">
        <v>87</v>
      </c>
      <c r="F18" s="5">
        <v>509</v>
      </c>
      <c r="G18" s="5">
        <v>563</v>
      </c>
      <c r="H18" s="6" t="s">
        <v>88</v>
      </c>
      <c r="I18" s="5">
        <v>30.994129158512699</v>
      </c>
      <c r="J18" s="5">
        <v>345</v>
      </c>
      <c r="K18" s="5">
        <v>390</v>
      </c>
      <c r="L18" s="6" t="s">
        <v>89</v>
      </c>
      <c r="M18" s="5">
        <v>58</v>
      </c>
      <c r="N18" s="5">
        <v>86</v>
      </c>
      <c r="O18" s="6" t="s">
        <v>90</v>
      </c>
      <c r="P18" s="7" t="s">
        <v>91</v>
      </c>
    </row>
    <row r="19" spans="1:16" ht="12" customHeight="1" x14ac:dyDescent="0.2">
      <c r="A19" s="8"/>
      <c r="B19" s="9" t="s">
        <v>92</v>
      </c>
      <c r="C19" s="10">
        <v>380722</v>
      </c>
      <c r="D19" s="10">
        <v>396838</v>
      </c>
      <c r="E19" s="11" t="s">
        <v>93</v>
      </c>
      <c r="F19" s="10">
        <v>15396</v>
      </c>
      <c r="G19" s="10">
        <v>16771</v>
      </c>
      <c r="H19" s="11" t="s">
        <v>94</v>
      </c>
      <c r="I19" s="10">
        <v>24.794203635439199</v>
      </c>
      <c r="J19" s="10">
        <v>10296</v>
      </c>
      <c r="K19" s="10">
        <v>11012</v>
      </c>
      <c r="L19" s="11" t="s">
        <v>95</v>
      </c>
      <c r="M19" s="10">
        <v>3048</v>
      </c>
      <c r="N19" s="10">
        <v>3285</v>
      </c>
      <c r="O19" s="11" t="s">
        <v>96</v>
      </c>
      <c r="P19" s="12" t="s">
        <v>97</v>
      </c>
    </row>
    <row r="20" spans="1:16" ht="12" customHeight="1" x14ac:dyDescent="0.2">
      <c r="A20" s="13"/>
      <c r="B20" s="14" t="s">
        <v>98</v>
      </c>
      <c r="C20" s="15">
        <v>6819455</v>
      </c>
      <c r="D20" s="15">
        <v>7224325</v>
      </c>
      <c r="E20" s="16" t="s">
        <v>99</v>
      </c>
      <c r="F20" s="15">
        <v>274628</v>
      </c>
      <c r="G20" s="15">
        <v>297728</v>
      </c>
      <c r="H20" s="16" t="s">
        <v>100</v>
      </c>
      <c r="I20" s="15" t="s">
        <v>101</v>
      </c>
      <c r="J20" s="15">
        <v>159011</v>
      </c>
      <c r="K20" s="15">
        <v>167730</v>
      </c>
      <c r="L20" s="16" t="s">
        <v>102</v>
      </c>
      <c r="M20" s="15">
        <v>28642</v>
      </c>
      <c r="N20" s="15">
        <v>30667</v>
      </c>
      <c r="O20" s="16" t="s">
        <v>103</v>
      </c>
      <c r="P20" s="17" t="s">
        <v>74</v>
      </c>
    </row>
    <row r="21" spans="1:16" ht="18" customHeight="1" x14ac:dyDescent="0.2">
      <c r="A21" s="106" t="s">
        <v>104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1:16" ht="12" customHeight="1" x14ac:dyDescent="0.2">
      <c r="A22" s="107" t="s">
        <v>105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</sheetData>
  <mergeCells count="9">
    <mergeCell ref="A1:P1"/>
    <mergeCell ref="A2:P2"/>
    <mergeCell ref="A21:P21"/>
    <mergeCell ref="A22:P22"/>
    <mergeCell ref="A4:B4"/>
    <mergeCell ref="C4:E4"/>
    <mergeCell ref="F4:I4"/>
    <mergeCell ref="J4:L4"/>
    <mergeCell ref="M4:P4"/>
  </mergeCells>
  <pageMargins left="0.5" right="0.5" top="0.5" bottom="0.5" header="0" footer="0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5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 customHeight="1" x14ac:dyDescent="0.2"/>
  <cols>
    <col min="1" max="2" width="35.77734375" bestFit="1" customWidth="1"/>
    <col min="3" max="3" width="11.77734375" bestFit="1" customWidth="1"/>
    <col min="4" max="4" width="9.77734375" bestFit="1" customWidth="1"/>
  </cols>
  <sheetData>
    <row r="1" spans="1:4" ht="15.95" customHeight="1" x14ac:dyDescent="0.2">
      <c r="A1" s="104" t="s">
        <v>0</v>
      </c>
      <c r="B1" s="105"/>
      <c r="C1" s="105"/>
      <c r="D1" s="105"/>
    </row>
    <row r="2" spans="1:4" ht="15.95" customHeight="1" x14ac:dyDescent="0.2">
      <c r="A2" s="104" t="s">
        <v>544</v>
      </c>
      <c r="B2" s="105"/>
      <c r="C2" s="105"/>
      <c r="D2" s="105"/>
    </row>
    <row r="3" spans="1:4" ht="15.95" customHeight="1" x14ac:dyDescent="0.2">
      <c r="A3" s="104" t="s">
        <v>536</v>
      </c>
      <c r="B3" s="105"/>
      <c r="C3" s="105"/>
      <c r="D3" s="105"/>
    </row>
    <row r="4" spans="1:4" ht="18" customHeight="1" x14ac:dyDescent="0.25">
      <c r="A4" s="117" t="s">
        <v>104</v>
      </c>
      <c r="B4" s="105"/>
      <c r="C4" s="105"/>
      <c r="D4" s="105"/>
    </row>
    <row r="5" spans="1:4" ht="15" customHeight="1" x14ac:dyDescent="0.2">
      <c r="A5" s="116" t="s">
        <v>545</v>
      </c>
      <c r="B5" s="105"/>
      <c r="C5" s="105"/>
      <c r="D5" s="105"/>
    </row>
    <row r="7" spans="1:4" ht="42" customHeight="1" x14ac:dyDescent="0.2">
      <c r="A7" s="2" t="s">
        <v>113</v>
      </c>
      <c r="B7" s="2" t="s">
        <v>538</v>
      </c>
      <c r="C7" s="2" t="s">
        <v>114</v>
      </c>
      <c r="D7" s="2" t="s">
        <v>203</v>
      </c>
    </row>
    <row r="8" spans="1:4" ht="12" customHeight="1" x14ac:dyDescent="0.2">
      <c r="A8" s="19" t="s">
        <v>172</v>
      </c>
      <c r="B8" s="19" t="s">
        <v>118</v>
      </c>
      <c r="C8" s="20">
        <v>3720</v>
      </c>
      <c r="D8" s="21" t="s">
        <v>119</v>
      </c>
    </row>
    <row r="9" spans="1:4" ht="12" customHeight="1" x14ac:dyDescent="0.2">
      <c r="A9" s="26"/>
      <c r="B9" s="4" t="s">
        <v>539</v>
      </c>
      <c r="C9" s="5">
        <v>3380</v>
      </c>
      <c r="D9" s="23" t="s">
        <v>546</v>
      </c>
    </row>
    <row r="10" spans="1:4" ht="12" customHeight="1" x14ac:dyDescent="0.2">
      <c r="A10" s="26"/>
      <c r="B10" s="4" t="s">
        <v>547</v>
      </c>
      <c r="C10" s="5">
        <v>215</v>
      </c>
      <c r="D10" s="23" t="s">
        <v>358</v>
      </c>
    </row>
    <row r="11" spans="1:4" ht="18" customHeight="1" x14ac:dyDescent="0.2">
      <c r="A11" s="106" t="s">
        <v>104</v>
      </c>
      <c r="B11" s="106"/>
      <c r="C11" s="106"/>
      <c r="D11" s="106"/>
    </row>
    <row r="13" spans="1:4" ht="15.95" customHeight="1" x14ac:dyDescent="0.2">
      <c r="A13" s="104" t="s">
        <v>0</v>
      </c>
      <c r="B13" s="105"/>
      <c r="C13" s="105"/>
      <c r="D13" s="105"/>
    </row>
    <row r="14" spans="1:4" ht="15.95" customHeight="1" x14ac:dyDescent="0.2">
      <c r="A14" s="104" t="s">
        <v>544</v>
      </c>
      <c r="B14" s="105"/>
      <c r="C14" s="105"/>
      <c r="D14" s="105"/>
    </row>
    <row r="15" spans="1:4" ht="15.95" customHeight="1" x14ac:dyDescent="0.2">
      <c r="A15" s="104" t="s">
        <v>536</v>
      </c>
      <c r="B15" s="105"/>
      <c r="C15" s="105"/>
      <c r="D15" s="105"/>
    </row>
    <row r="16" spans="1:4" ht="18" customHeight="1" x14ac:dyDescent="0.25">
      <c r="A16" s="117" t="s">
        <v>104</v>
      </c>
      <c r="B16" s="105"/>
      <c r="C16" s="105"/>
      <c r="D16" s="105"/>
    </row>
    <row r="17" spans="1:4" ht="15" customHeight="1" x14ac:dyDescent="0.2">
      <c r="A17" s="116" t="s">
        <v>548</v>
      </c>
      <c r="B17" s="105"/>
      <c r="C17" s="105"/>
      <c r="D17" s="105"/>
    </row>
    <row r="19" spans="1:4" ht="42" customHeight="1" x14ac:dyDescent="0.2">
      <c r="A19" s="2" t="s">
        <v>113</v>
      </c>
      <c r="B19" s="2" t="s">
        <v>538</v>
      </c>
      <c r="C19" s="2" t="s">
        <v>114</v>
      </c>
      <c r="D19" s="2" t="s">
        <v>203</v>
      </c>
    </row>
    <row r="20" spans="1:4" ht="12" customHeight="1" x14ac:dyDescent="0.2">
      <c r="A20" s="19" t="s">
        <v>182</v>
      </c>
      <c r="B20" s="19" t="s">
        <v>118</v>
      </c>
      <c r="C20" s="20">
        <v>2166</v>
      </c>
      <c r="D20" s="21" t="s">
        <v>119</v>
      </c>
    </row>
    <row r="21" spans="1:4" ht="12" customHeight="1" x14ac:dyDescent="0.2">
      <c r="A21" s="26"/>
      <c r="B21" s="4" t="s">
        <v>539</v>
      </c>
      <c r="C21" s="5">
        <v>1873</v>
      </c>
      <c r="D21" s="23" t="s">
        <v>549</v>
      </c>
    </row>
    <row r="22" spans="1:4" ht="12" customHeight="1" x14ac:dyDescent="0.2">
      <c r="A22" s="26"/>
      <c r="B22" s="4" t="s">
        <v>547</v>
      </c>
      <c r="C22" s="5">
        <v>183</v>
      </c>
      <c r="D22" s="23" t="s">
        <v>365</v>
      </c>
    </row>
    <row r="23" spans="1:4" ht="12" customHeight="1" x14ac:dyDescent="0.2">
      <c r="A23" s="26"/>
      <c r="B23" s="4" t="s">
        <v>195</v>
      </c>
      <c r="C23" s="5">
        <v>109</v>
      </c>
      <c r="D23" s="23" t="s">
        <v>445</v>
      </c>
    </row>
    <row r="24" spans="1:4" ht="18" customHeight="1" x14ac:dyDescent="0.2">
      <c r="A24" s="106" t="s">
        <v>104</v>
      </c>
      <c r="B24" s="106"/>
      <c r="C24" s="106"/>
      <c r="D24" s="106"/>
    </row>
    <row r="26" spans="1:4" ht="15.95" customHeight="1" x14ac:dyDescent="0.2">
      <c r="A26" s="104" t="s">
        <v>0</v>
      </c>
      <c r="B26" s="105"/>
      <c r="C26" s="105"/>
      <c r="D26" s="105"/>
    </row>
    <row r="27" spans="1:4" ht="15.95" customHeight="1" x14ac:dyDescent="0.2">
      <c r="A27" s="104" t="s">
        <v>544</v>
      </c>
      <c r="B27" s="105"/>
      <c r="C27" s="105"/>
      <c r="D27" s="105"/>
    </row>
    <row r="28" spans="1:4" ht="15.95" customHeight="1" x14ac:dyDescent="0.2">
      <c r="A28" s="104" t="s">
        <v>536</v>
      </c>
      <c r="B28" s="105"/>
      <c r="C28" s="105"/>
      <c r="D28" s="105"/>
    </row>
    <row r="29" spans="1:4" ht="18" customHeight="1" x14ac:dyDescent="0.25">
      <c r="A29" s="117" t="s">
        <v>104</v>
      </c>
      <c r="B29" s="105"/>
      <c r="C29" s="105"/>
      <c r="D29" s="105"/>
    </row>
    <row r="30" spans="1:4" ht="15" customHeight="1" x14ac:dyDescent="0.2">
      <c r="A30" s="116" t="s">
        <v>550</v>
      </c>
      <c r="B30" s="105"/>
      <c r="C30" s="105"/>
      <c r="D30" s="105"/>
    </row>
    <row r="32" spans="1:4" ht="42" customHeight="1" x14ac:dyDescent="0.2">
      <c r="A32" s="2" t="s">
        <v>113</v>
      </c>
      <c r="B32" s="2" t="s">
        <v>538</v>
      </c>
      <c r="C32" s="2" t="s">
        <v>114</v>
      </c>
      <c r="D32" s="2" t="s">
        <v>203</v>
      </c>
    </row>
    <row r="33" spans="1:4" ht="12" customHeight="1" x14ac:dyDescent="0.2">
      <c r="A33" s="19" t="s">
        <v>186</v>
      </c>
      <c r="B33" s="19" t="s">
        <v>118</v>
      </c>
      <c r="C33" s="20">
        <v>707</v>
      </c>
      <c r="D33" s="21" t="s">
        <v>119</v>
      </c>
    </row>
    <row r="34" spans="1:4" ht="12" customHeight="1" x14ac:dyDescent="0.2">
      <c r="A34" s="26"/>
      <c r="B34" s="4" t="s">
        <v>539</v>
      </c>
      <c r="C34" s="5">
        <v>674</v>
      </c>
      <c r="D34" s="23" t="s">
        <v>551</v>
      </c>
    </row>
    <row r="35" spans="1:4" ht="18" customHeight="1" x14ac:dyDescent="0.2">
      <c r="A35" s="106" t="s">
        <v>104</v>
      </c>
      <c r="B35" s="106"/>
      <c r="C35" s="106"/>
      <c r="D35" s="106"/>
    </row>
  </sheetData>
  <mergeCells count="18">
    <mergeCell ref="A1:D1"/>
    <mergeCell ref="A2:D2"/>
    <mergeCell ref="A3:D3"/>
    <mergeCell ref="A4:D4"/>
    <mergeCell ref="A5:D5"/>
    <mergeCell ref="A11:D11"/>
    <mergeCell ref="A13:D13"/>
    <mergeCell ref="A14:D14"/>
    <mergeCell ref="A15:D15"/>
    <mergeCell ref="A16:D16"/>
    <mergeCell ref="A29:D29"/>
    <mergeCell ref="A30:D30"/>
    <mergeCell ref="A35:D35"/>
    <mergeCell ref="A17:D17"/>
    <mergeCell ref="A24:D24"/>
    <mergeCell ref="A26:D26"/>
    <mergeCell ref="A27:D27"/>
    <mergeCell ref="A28:D28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11.77734375" bestFit="1" customWidth="1"/>
    <col min="4" max="6" width="17.77734375" bestFit="1" customWidth="1"/>
  </cols>
  <sheetData>
    <row r="1" spans="1:8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</row>
    <row r="2" spans="1:8" ht="15.95" customHeight="1" x14ac:dyDescent="0.2">
      <c r="A2" s="104" t="s">
        <v>552</v>
      </c>
      <c r="B2" s="105"/>
      <c r="C2" s="105"/>
      <c r="D2" s="105"/>
      <c r="E2" s="105"/>
      <c r="F2" s="105"/>
      <c r="G2" s="105"/>
      <c r="H2" s="105"/>
    </row>
    <row r="4" spans="1:8" ht="14.1" customHeight="1" x14ac:dyDescent="0.2">
      <c r="A4" s="108"/>
      <c r="B4" s="108"/>
      <c r="C4" s="108"/>
      <c r="D4" s="108" t="s">
        <v>553</v>
      </c>
      <c r="E4" s="108"/>
      <c r="F4" s="108"/>
    </row>
    <row r="5" spans="1:8" ht="57" customHeight="1" x14ac:dyDescent="0.2">
      <c r="A5" s="1" t="s">
        <v>6</v>
      </c>
      <c r="B5" s="1" t="s">
        <v>7</v>
      </c>
      <c r="C5" s="2" t="s">
        <v>554</v>
      </c>
      <c r="D5" s="2" t="s">
        <v>555</v>
      </c>
      <c r="E5" s="2" t="s">
        <v>556</v>
      </c>
      <c r="F5" s="2" t="s">
        <v>557</v>
      </c>
    </row>
    <row r="6" spans="1:8" ht="12" customHeight="1" x14ac:dyDescent="0.2">
      <c r="A6" s="4" t="s">
        <v>11</v>
      </c>
      <c r="B6" s="4" t="s">
        <v>12</v>
      </c>
      <c r="C6" s="5">
        <v>21981</v>
      </c>
      <c r="D6" s="23" t="s">
        <v>558</v>
      </c>
      <c r="E6" s="23" t="s">
        <v>559</v>
      </c>
      <c r="F6" s="23" t="s">
        <v>136</v>
      </c>
    </row>
    <row r="7" spans="1:8" ht="12" customHeight="1" x14ac:dyDescent="0.2">
      <c r="A7" s="4" t="s">
        <v>11</v>
      </c>
      <c r="B7" s="4" t="s">
        <v>18</v>
      </c>
      <c r="C7" s="5">
        <v>34047</v>
      </c>
      <c r="D7" s="23" t="s">
        <v>84</v>
      </c>
      <c r="E7" s="23" t="s">
        <v>560</v>
      </c>
      <c r="F7" s="23" t="s">
        <v>561</v>
      </c>
    </row>
    <row r="8" spans="1:8" ht="12" customHeight="1" x14ac:dyDescent="0.2">
      <c r="A8" s="4" t="s">
        <v>11</v>
      </c>
      <c r="B8" s="4" t="s">
        <v>24</v>
      </c>
      <c r="C8" s="5">
        <v>29251</v>
      </c>
      <c r="D8" s="23" t="s">
        <v>562</v>
      </c>
      <c r="E8" s="23" t="s">
        <v>563</v>
      </c>
      <c r="F8" s="23" t="s">
        <v>564</v>
      </c>
    </row>
    <row r="9" spans="1:8" ht="12" customHeight="1" x14ac:dyDescent="0.2">
      <c r="A9" s="4" t="s">
        <v>30</v>
      </c>
      <c r="B9" s="4" t="s">
        <v>31</v>
      </c>
      <c r="C9" s="5">
        <v>55133</v>
      </c>
      <c r="D9" s="23" t="s">
        <v>565</v>
      </c>
      <c r="E9" s="23" t="s">
        <v>566</v>
      </c>
      <c r="F9" s="23" t="s">
        <v>567</v>
      </c>
    </row>
    <row r="10" spans="1:8" ht="12" customHeight="1" x14ac:dyDescent="0.2">
      <c r="A10" s="4" t="s">
        <v>36</v>
      </c>
      <c r="B10" s="4" t="s">
        <v>37</v>
      </c>
      <c r="C10" s="5">
        <v>8847</v>
      </c>
      <c r="D10" s="23" t="s">
        <v>568</v>
      </c>
      <c r="E10" s="23" t="s">
        <v>569</v>
      </c>
      <c r="F10" s="23" t="s">
        <v>570</v>
      </c>
    </row>
    <row r="11" spans="1:8" ht="12" customHeight="1" x14ac:dyDescent="0.2">
      <c r="A11" s="4" t="s">
        <v>36</v>
      </c>
      <c r="B11" s="4" t="s">
        <v>43</v>
      </c>
      <c r="C11" s="5">
        <v>41726</v>
      </c>
      <c r="D11" s="23" t="s">
        <v>240</v>
      </c>
      <c r="E11" s="23" t="s">
        <v>571</v>
      </c>
      <c r="F11" s="23" t="s">
        <v>457</v>
      </c>
    </row>
    <row r="12" spans="1:8" ht="12" customHeight="1" x14ac:dyDescent="0.2">
      <c r="A12" s="4" t="s">
        <v>48</v>
      </c>
      <c r="B12" s="4" t="s">
        <v>49</v>
      </c>
      <c r="C12" s="5">
        <v>1516</v>
      </c>
      <c r="D12" s="23" t="s">
        <v>187</v>
      </c>
      <c r="E12" s="23" t="s">
        <v>572</v>
      </c>
      <c r="F12" s="23" t="s">
        <v>573</v>
      </c>
    </row>
    <row r="13" spans="1:8" ht="12" customHeight="1" x14ac:dyDescent="0.2">
      <c r="A13" s="4" t="s">
        <v>48</v>
      </c>
      <c r="B13" s="4" t="s">
        <v>55</v>
      </c>
      <c r="C13" s="5">
        <v>96999</v>
      </c>
      <c r="D13" s="23" t="s">
        <v>574</v>
      </c>
      <c r="E13" s="23" t="s">
        <v>575</v>
      </c>
      <c r="F13" s="23" t="s">
        <v>272</v>
      </c>
    </row>
    <row r="14" spans="1:8" ht="12" customHeight="1" x14ac:dyDescent="0.2">
      <c r="A14" s="4" t="s">
        <v>61</v>
      </c>
      <c r="B14" s="4" t="s">
        <v>62</v>
      </c>
      <c r="C14" s="5">
        <v>34275</v>
      </c>
      <c r="D14" s="23" t="s">
        <v>363</v>
      </c>
      <c r="E14" s="23" t="s">
        <v>576</v>
      </c>
      <c r="F14" s="23" t="s">
        <v>577</v>
      </c>
    </row>
    <row r="15" spans="1:8" ht="12" customHeight="1" x14ac:dyDescent="0.2">
      <c r="A15" s="4" t="s">
        <v>68</v>
      </c>
      <c r="B15" s="4" t="s">
        <v>69</v>
      </c>
      <c r="C15" s="5">
        <v>14290</v>
      </c>
      <c r="D15" s="23" t="s">
        <v>578</v>
      </c>
      <c r="E15" s="23" t="s">
        <v>579</v>
      </c>
      <c r="F15" s="23" t="s">
        <v>183</v>
      </c>
    </row>
    <row r="16" spans="1:8" ht="12" customHeight="1" x14ac:dyDescent="0.2">
      <c r="A16" s="4" t="s">
        <v>68</v>
      </c>
      <c r="B16" s="4" t="s">
        <v>75</v>
      </c>
      <c r="C16" s="5">
        <v>30254</v>
      </c>
      <c r="D16" s="23" t="s">
        <v>363</v>
      </c>
      <c r="E16" s="23" t="s">
        <v>580</v>
      </c>
      <c r="F16" s="23" t="s">
        <v>274</v>
      </c>
    </row>
    <row r="17" spans="1:8" ht="12" customHeight="1" x14ac:dyDescent="0.2">
      <c r="A17" s="4" t="s">
        <v>68</v>
      </c>
      <c r="B17" s="4" t="s">
        <v>80</v>
      </c>
      <c r="C17" s="5">
        <v>10665</v>
      </c>
      <c r="D17" s="23" t="s">
        <v>581</v>
      </c>
      <c r="E17" s="23" t="s">
        <v>582</v>
      </c>
      <c r="F17" s="23" t="s">
        <v>386</v>
      </c>
    </row>
    <row r="18" spans="1:8" ht="12" customHeight="1" x14ac:dyDescent="0.2">
      <c r="A18" s="4" t="s">
        <v>85</v>
      </c>
      <c r="B18" s="4" t="s">
        <v>86</v>
      </c>
      <c r="C18" s="5">
        <v>17147</v>
      </c>
      <c r="D18" s="23" t="s">
        <v>583</v>
      </c>
      <c r="E18" s="23" t="s">
        <v>584</v>
      </c>
      <c r="F18" s="23" t="s">
        <v>306</v>
      </c>
    </row>
    <row r="19" spans="1:8" ht="12" customHeight="1" x14ac:dyDescent="0.2">
      <c r="A19" s="8"/>
      <c r="B19" s="9" t="s">
        <v>92</v>
      </c>
      <c r="C19" s="10">
        <v>396131</v>
      </c>
      <c r="D19" s="29" t="s">
        <v>513</v>
      </c>
      <c r="E19" s="29" t="s">
        <v>405</v>
      </c>
      <c r="F19" s="29" t="s">
        <v>585</v>
      </c>
    </row>
    <row r="20" spans="1:8" ht="12" customHeight="1" x14ac:dyDescent="0.2">
      <c r="A20" s="13"/>
      <c r="B20" s="14" t="s">
        <v>98</v>
      </c>
      <c r="C20" s="15">
        <v>7188521</v>
      </c>
      <c r="D20" s="30" t="s">
        <v>474</v>
      </c>
      <c r="E20" s="30" t="s">
        <v>566</v>
      </c>
      <c r="F20" s="30" t="s">
        <v>586</v>
      </c>
    </row>
    <row r="21" spans="1:8" ht="18" customHeight="1" x14ac:dyDescent="0.2">
      <c r="A21" s="106" t="s">
        <v>104</v>
      </c>
      <c r="B21" s="106"/>
      <c r="C21" s="106"/>
      <c r="D21" s="106"/>
      <c r="E21" s="106"/>
      <c r="F21" s="106"/>
      <c r="G21" s="105"/>
      <c r="H21" s="105"/>
    </row>
    <row r="22" spans="1:8" ht="12" customHeight="1" x14ac:dyDescent="0.2">
      <c r="A22" s="107" t="s">
        <v>587</v>
      </c>
      <c r="B22" s="107"/>
      <c r="C22" s="107"/>
      <c r="D22" s="107"/>
      <c r="E22" s="107"/>
      <c r="F22" s="107"/>
      <c r="G22" s="105"/>
      <c r="H22" s="105"/>
    </row>
    <row r="23" spans="1:8" ht="12" customHeight="1" x14ac:dyDescent="0.2">
      <c r="A23" s="107" t="s">
        <v>105</v>
      </c>
      <c r="B23" s="107"/>
      <c r="C23" s="107"/>
      <c r="D23" s="107"/>
      <c r="E23" s="107"/>
      <c r="F23" s="107"/>
      <c r="G23" s="105"/>
      <c r="H23" s="105"/>
    </row>
  </sheetData>
  <mergeCells count="7">
    <mergeCell ref="A22:H22"/>
    <mergeCell ref="A23:H23"/>
    <mergeCell ref="A4:C4"/>
    <mergeCell ref="D4:F4"/>
    <mergeCell ref="A1:H1"/>
    <mergeCell ref="A2:H2"/>
    <mergeCell ref="A21:H21"/>
  </mergeCells>
  <pageMargins left="0.5" right="0.5" top="0.5" bottom="0.5" header="0" footer="0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4"/>
  <sheetViews>
    <sheetView zoomScaleNormal="100" workbookViewId="0">
      <pane ySplit="5" topLeftCell="A6" activePane="bottomLeft" state="frozen"/>
      <selection pane="bottomLeft" sqref="A1:I1"/>
    </sheetView>
  </sheetViews>
  <sheetFormatPr baseColWidth="10" defaultRowHeight="15" customHeight="1" x14ac:dyDescent="0.2"/>
  <cols>
    <col min="1" max="1" width="11.77734375" bestFit="1" customWidth="1"/>
    <col min="2" max="2" width="22.77734375" bestFit="1" customWidth="1"/>
    <col min="3" max="4" width="11.77734375" bestFit="1" customWidth="1"/>
    <col min="5" max="9" width="9.77734375" bestFit="1" customWidth="1"/>
  </cols>
  <sheetData>
    <row r="1" spans="1:9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15.95" customHeight="1" x14ac:dyDescent="0.2">
      <c r="A2" s="104" t="s">
        <v>588</v>
      </c>
      <c r="B2" s="105"/>
      <c r="C2" s="105"/>
      <c r="D2" s="105"/>
      <c r="E2" s="105"/>
      <c r="F2" s="105"/>
      <c r="G2" s="105"/>
      <c r="H2" s="105"/>
      <c r="I2" s="105"/>
    </row>
    <row r="4" spans="1:9" ht="14.1" customHeight="1" x14ac:dyDescent="0.2">
      <c r="A4" s="108"/>
      <c r="B4" s="108"/>
      <c r="C4" s="108"/>
      <c r="D4" s="108"/>
      <c r="E4" s="108" t="s">
        <v>589</v>
      </c>
      <c r="F4" s="108"/>
      <c r="G4" s="108"/>
      <c r="H4" s="108"/>
      <c r="I4" s="108"/>
    </row>
    <row r="5" spans="1:9" ht="27.95" customHeight="1" x14ac:dyDescent="0.2">
      <c r="A5" s="1" t="s">
        <v>6</v>
      </c>
      <c r="B5" s="1" t="s">
        <v>7</v>
      </c>
      <c r="C5" s="2" t="s">
        <v>371</v>
      </c>
      <c r="D5" s="1" t="s">
        <v>590</v>
      </c>
      <c r="E5" s="2" t="s">
        <v>591</v>
      </c>
      <c r="F5" s="2" t="s">
        <v>592</v>
      </c>
      <c r="G5" s="2" t="s">
        <v>593</v>
      </c>
      <c r="H5" s="2" t="s">
        <v>594</v>
      </c>
      <c r="I5" s="2" t="s">
        <v>595</v>
      </c>
    </row>
    <row r="6" spans="1:9" ht="12" customHeight="1" x14ac:dyDescent="0.2">
      <c r="A6" s="4" t="s">
        <v>11</v>
      </c>
      <c r="B6" s="4" t="s">
        <v>12</v>
      </c>
      <c r="C6" s="5">
        <v>653</v>
      </c>
      <c r="D6" s="31" t="s">
        <v>596</v>
      </c>
      <c r="E6" s="23" t="s">
        <v>188</v>
      </c>
      <c r="F6" s="23" t="s">
        <v>174</v>
      </c>
      <c r="G6" s="23" t="s">
        <v>224</v>
      </c>
      <c r="H6" s="23" t="s">
        <v>597</v>
      </c>
      <c r="I6" s="23" t="s">
        <v>598</v>
      </c>
    </row>
    <row r="7" spans="1:9" ht="12" customHeight="1" x14ac:dyDescent="0.2">
      <c r="A7" s="26"/>
      <c r="B7" s="4" t="s">
        <v>18</v>
      </c>
      <c r="C7" s="5">
        <v>1509</v>
      </c>
      <c r="D7" s="31" t="s">
        <v>599</v>
      </c>
      <c r="E7" s="23" t="s">
        <v>188</v>
      </c>
      <c r="F7" s="23" t="s">
        <v>184</v>
      </c>
      <c r="G7" s="23" t="s">
        <v>600</v>
      </c>
      <c r="H7" s="23" t="s">
        <v>601</v>
      </c>
      <c r="I7" s="23" t="s">
        <v>602</v>
      </c>
    </row>
    <row r="8" spans="1:9" ht="12" customHeight="1" x14ac:dyDescent="0.2">
      <c r="A8" s="26"/>
      <c r="B8" s="4" t="s">
        <v>24</v>
      </c>
      <c r="C8" s="5">
        <v>929</v>
      </c>
      <c r="D8" s="31" t="s">
        <v>603</v>
      </c>
      <c r="E8" s="23" t="s">
        <v>187</v>
      </c>
      <c r="F8" s="23" t="s">
        <v>157</v>
      </c>
      <c r="G8" s="23" t="s">
        <v>604</v>
      </c>
      <c r="H8" s="23" t="s">
        <v>91</v>
      </c>
      <c r="I8" s="23" t="s">
        <v>605</v>
      </c>
    </row>
    <row r="9" spans="1:9" ht="12" customHeight="1" x14ac:dyDescent="0.2">
      <c r="A9" s="4" t="s">
        <v>30</v>
      </c>
      <c r="B9" s="4" t="s">
        <v>31</v>
      </c>
      <c r="C9" s="5">
        <v>1175</v>
      </c>
      <c r="D9" s="31" t="s">
        <v>606</v>
      </c>
      <c r="E9" s="23" t="s">
        <v>572</v>
      </c>
      <c r="F9" s="23" t="s">
        <v>177</v>
      </c>
      <c r="G9" s="23" t="s">
        <v>436</v>
      </c>
      <c r="H9" s="23" t="s">
        <v>607</v>
      </c>
      <c r="I9" s="23" t="s">
        <v>608</v>
      </c>
    </row>
    <row r="10" spans="1:9" ht="12" customHeight="1" x14ac:dyDescent="0.2">
      <c r="A10" s="4" t="s">
        <v>36</v>
      </c>
      <c r="B10" s="4" t="s">
        <v>37</v>
      </c>
      <c r="C10" s="5">
        <v>290</v>
      </c>
      <c r="D10" s="31" t="s">
        <v>609</v>
      </c>
      <c r="E10" s="23" t="s">
        <v>199</v>
      </c>
      <c r="F10" s="23" t="s">
        <v>167</v>
      </c>
      <c r="G10" s="23" t="s">
        <v>610</v>
      </c>
      <c r="H10" s="23" t="s">
        <v>541</v>
      </c>
      <c r="I10" s="23" t="s">
        <v>476</v>
      </c>
    </row>
    <row r="11" spans="1:9" ht="12" customHeight="1" x14ac:dyDescent="0.2">
      <c r="A11" s="26"/>
      <c r="B11" s="4" t="s">
        <v>43</v>
      </c>
      <c r="C11" s="5">
        <v>1104</v>
      </c>
      <c r="D11" s="31" t="s">
        <v>611</v>
      </c>
      <c r="E11" s="23" t="s">
        <v>187</v>
      </c>
      <c r="F11" s="23" t="s">
        <v>393</v>
      </c>
      <c r="G11" s="23" t="s">
        <v>612</v>
      </c>
      <c r="H11" s="23" t="s">
        <v>541</v>
      </c>
      <c r="I11" s="23" t="s">
        <v>613</v>
      </c>
    </row>
    <row r="12" spans="1:9" ht="12" customHeight="1" x14ac:dyDescent="0.2">
      <c r="A12" s="4" t="s">
        <v>48</v>
      </c>
      <c r="B12" s="4" t="s">
        <v>49</v>
      </c>
      <c r="C12" s="5">
        <v>174</v>
      </c>
      <c r="D12" s="31" t="s">
        <v>614</v>
      </c>
      <c r="E12" s="23" t="s">
        <v>119</v>
      </c>
      <c r="F12" s="23" t="s">
        <v>199</v>
      </c>
      <c r="G12" s="23" t="s">
        <v>199</v>
      </c>
      <c r="H12" s="23" t="s">
        <v>199</v>
      </c>
      <c r="I12" s="23" t="s">
        <v>199</v>
      </c>
    </row>
    <row r="13" spans="1:9" ht="12" customHeight="1" x14ac:dyDescent="0.2">
      <c r="A13" s="26"/>
      <c r="B13" s="4" t="s">
        <v>55</v>
      </c>
      <c r="C13" s="5">
        <v>2580</v>
      </c>
      <c r="D13" s="31" t="s">
        <v>615</v>
      </c>
      <c r="E13" s="23" t="s">
        <v>179</v>
      </c>
      <c r="F13" s="23" t="s">
        <v>150</v>
      </c>
      <c r="G13" s="23" t="s">
        <v>128</v>
      </c>
      <c r="H13" s="23" t="s">
        <v>456</v>
      </c>
      <c r="I13" s="23" t="s">
        <v>616</v>
      </c>
    </row>
    <row r="14" spans="1:9" ht="12" customHeight="1" x14ac:dyDescent="0.2">
      <c r="A14" s="4" t="s">
        <v>61</v>
      </c>
      <c r="B14" s="4" t="s">
        <v>62</v>
      </c>
      <c r="C14" s="5">
        <v>830</v>
      </c>
      <c r="D14" s="31" t="s">
        <v>617</v>
      </c>
      <c r="E14" s="23" t="s">
        <v>187</v>
      </c>
      <c r="F14" s="23" t="s">
        <v>167</v>
      </c>
      <c r="G14" s="23" t="s">
        <v>618</v>
      </c>
      <c r="H14" s="23" t="s">
        <v>619</v>
      </c>
      <c r="I14" s="23" t="s">
        <v>576</v>
      </c>
    </row>
    <row r="15" spans="1:9" ht="12" customHeight="1" x14ac:dyDescent="0.2">
      <c r="A15" s="4" t="s">
        <v>68</v>
      </c>
      <c r="B15" s="4" t="s">
        <v>69</v>
      </c>
      <c r="C15" s="5">
        <v>317</v>
      </c>
      <c r="D15" s="31" t="s">
        <v>620</v>
      </c>
      <c r="E15" s="23" t="s">
        <v>199</v>
      </c>
      <c r="F15" s="23" t="s">
        <v>138</v>
      </c>
      <c r="G15" s="23" t="s">
        <v>224</v>
      </c>
      <c r="H15" s="23" t="s">
        <v>621</v>
      </c>
      <c r="I15" s="23" t="s">
        <v>543</v>
      </c>
    </row>
    <row r="16" spans="1:9" ht="12" customHeight="1" x14ac:dyDescent="0.2">
      <c r="A16" s="26"/>
      <c r="B16" s="4" t="s">
        <v>75</v>
      </c>
      <c r="C16" s="5">
        <v>750</v>
      </c>
      <c r="D16" s="31" t="s">
        <v>622</v>
      </c>
      <c r="E16" s="23" t="s">
        <v>199</v>
      </c>
      <c r="F16" s="23" t="s">
        <v>274</v>
      </c>
      <c r="G16" s="23" t="s">
        <v>255</v>
      </c>
      <c r="H16" s="23" t="s">
        <v>621</v>
      </c>
      <c r="I16" s="23" t="s">
        <v>623</v>
      </c>
    </row>
    <row r="17" spans="1:9" ht="12" customHeight="1" x14ac:dyDescent="0.2">
      <c r="A17" s="26"/>
      <c r="B17" s="4" t="s">
        <v>80</v>
      </c>
      <c r="C17" s="5">
        <v>311</v>
      </c>
      <c r="D17" s="31" t="s">
        <v>624</v>
      </c>
      <c r="E17" s="23" t="s">
        <v>199</v>
      </c>
      <c r="F17" s="23" t="s">
        <v>138</v>
      </c>
      <c r="G17" s="23" t="s">
        <v>227</v>
      </c>
      <c r="H17" s="23" t="s">
        <v>209</v>
      </c>
      <c r="I17" s="23" t="s">
        <v>625</v>
      </c>
    </row>
    <row r="18" spans="1:9" ht="12" customHeight="1" x14ac:dyDescent="0.2">
      <c r="A18" s="4" t="s">
        <v>85</v>
      </c>
      <c r="B18" s="4" t="s">
        <v>86</v>
      </c>
      <c r="C18" s="5">
        <v>390</v>
      </c>
      <c r="D18" s="31" t="s">
        <v>626</v>
      </c>
      <c r="E18" s="23" t="s">
        <v>572</v>
      </c>
      <c r="F18" s="23" t="s">
        <v>184</v>
      </c>
      <c r="G18" s="23" t="s">
        <v>531</v>
      </c>
      <c r="H18" s="23" t="s">
        <v>295</v>
      </c>
      <c r="I18" s="23" t="s">
        <v>627</v>
      </c>
    </row>
    <row r="19" spans="1:9" ht="12" customHeight="1" x14ac:dyDescent="0.2">
      <c r="A19" s="8"/>
      <c r="B19" s="9" t="s">
        <v>92</v>
      </c>
      <c r="C19" s="10">
        <v>11012</v>
      </c>
      <c r="D19" s="32" t="s">
        <v>628</v>
      </c>
      <c r="E19" s="29" t="s">
        <v>159</v>
      </c>
      <c r="F19" s="29" t="s">
        <v>389</v>
      </c>
      <c r="G19" s="29" t="s">
        <v>629</v>
      </c>
      <c r="H19" s="29" t="s">
        <v>408</v>
      </c>
      <c r="I19" s="29" t="s">
        <v>630</v>
      </c>
    </row>
    <row r="20" spans="1:9" ht="18" customHeight="1" x14ac:dyDescent="0.2">
      <c r="A20" s="106" t="s">
        <v>104</v>
      </c>
      <c r="B20" s="106"/>
      <c r="C20" s="106"/>
      <c r="D20" s="106"/>
      <c r="E20" s="106"/>
      <c r="F20" s="106"/>
      <c r="G20" s="106"/>
      <c r="H20" s="106"/>
      <c r="I20" s="106"/>
    </row>
    <row r="21" spans="1:9" ht="12" customHeight="1" x14ac:dyDescent="0.2">
      <c r="A21" s="107" t="s">
        <v>631</v>
      </c>
      <c r="B21" s="107"/>
      <c r="C21" s="107"/>
      <c r="D21" s="107"/>
      <c r="E21" s="107"/>
      <c r="F21" s="107"/>
      <c r="G21" s="107"/>
      <c r="H21" s="107"/>
      <c r="I21" s="107"/>
    </row>
    <row r="22" spans="1:9" ht="12" customHeight="1" x14ac:dyDescent="0.2">
      <c r="A22" s="107" t="s">
        <v>105</v>
      </c>
      <c r="B22" s="107"/>
      <c r="C22" s="107"/>
      <c r="D22" s="107"/>
      <c r="E22" s="107"/>
      <c r="F22" s="107"/>
      <c r="G22" s="107"/>
      <c r="H22" s="107"/>
      <c r="I22" s="107"/>
    </row>
    <row r="24" spans="1:9" ht="15.95" customHeight="1" x14ac:dyDescent="0.2">
      <c r="A24" s="104" t="s">
        <v>0</v>
      </c>
      <c r="B24" s="105"/>
      <c r="C24" s="105"/>
      <c r="D24" s="105"/>
      <c r="E24" s="105"/>
      <c r="F24" s="105"/>
      <c r="G24" s="105"/>
      <c r="H24" s="105"/>
      <c r="I24" s="105"/>
    </row>
    <row r="25" spans="1:9" ht="15.95" customHeight="1" x14ac:dyDescent="0.2">
      <c r="A25" s="104" t="s">
        <v>588</v>
      </c>
      <c r="B25" s="105"/>
      <c r="C25" s="105"/>
      <c r="D25" s="105"/>
      <c r="E25" s="105"/>
      <c r="F25" s="105"/>
      <c r="G25" s="105"/>
      <c r="H25" s="105"/>
      <c r="I25" s="105"/>
    </row>
    <row r="26" spans="1:9" ht="15.95" customHeight="1" x14ac:dyDescent="0.2">
      <c r="A26" s="104" t="s">
        <v>632</v>
      </c>
      <c r="B26" s="105"/>
      <c r="C26" s="105"/>
      <c r="D26" s="105"/>
      <c r="E26" s="105"/>
      <c r="F26" s="105"/>
      <c r="G26" s="105"/>
      <c r="H26" s="105"/>
      <c r="I26" s="105"/>
    </row>
    <row r="28" spans="1:9" ht="14.1" customHeight="1" x14ac:dyDescent="0.2">
      <c r="A28" s="108" t="s">
        <v>98</v>
      </c>
      <c r="B28" s="108"/>
      <c r="C28" s="108"/>
      <c r="D28" s="108"/>
      <c r="E28" s="108"/>
      <c r="F28" s="108"/>
      <c r="G28" s="108"/>
    </row>
    <row r="29" spans="1:9" ht="14.1" customHeight="1" x14ac:dyDescent="0.2">
      <c r="A29" s="108"/>
      <c r="B29" s="108"/>
      <c r="C29" s="108" t="s">
        <v>589</v>
      </c>
      <c r="D29" s="108"/>
      <c r="E29" s="108"/>
      <c r="F29" s="108"/>
      <c r="G29" s="108"/>
    </row>
    <row r="30" spans="1:9" ht="27.95" customHeight="1" x14ac:dyDescent="0.2">
      <c r="A30" s="2" t="s">
        <v>371</v>
      </c>
      <c r="B30" s="1" t="s">
        <v>590</v>
      </c>
      <c r="C30" s="2" t="s">
        <v>591</v>
      </c>
      <c r="D30" s="2" t="s">
        <v>592</v>
      </c>
      <c r="E30" s="2" t="s">
        <v>593</v>
      </c>
      <c r="F30" s="2" t="s">
        <v>594</v>
      </c>
      <c r="G30" s="2" t="s">
        <v>595</v>
      </c>
    </row>
    <row r="31" spans="1:9" ht="12" customHeight="1" x14ac:dyDescent="0.2">
      <c r="A31" s="5">
        <v>167730</v>
      </c>
      <c r="B31" s="31" t="s">
        <v>633</v>
      </c>
      <c r="C31" s="23" t="s">
        <v>326</v>
      </c>
      <c r="D31" s="23" t="s">
        <v>138</v>
      </c>
      <c r="E31" s="23" t="s">
        <v>485</v>
      </c>
      <c r="F31" s="23" t="s">
        <v>634</v>
      </c>
      <c r="G31" s="23" t="s">
        <v>494</v>
      </c>
    </row>
    <row r="32" spans="1:9" ht="18" customHeight="1" x14ac:dyDescent="0.2">
      <c r="A32" s="106" t="s">
        <v>104</v>
      </c>
      <c r="B32" s="106"/>
      <c r="C32" s="106"/>
      <c r="D32" s="106"/>
      <c r="E32" s="106"/>
      <c r="F32" s="106"/>
      <c r="G32" s="106"/>
      <c r="H32" s="106"/>
      <c r="I32" s="106"/>
    </row>
    <row r="33" spans="1:9" ht="12" customHeight="1" x14ac:dyDescent="0.2">
      <c r="A33" s="107" t="s">
        <v>631</v>
      </c>
      <c r="B33" s="107"/>
      <c r="C33" s="107"/>
      <c r="D33" s="107"/>
      <c r="E33" s="107"/>
      <c r="F33" s="107"/>
      <c r="G33" s="107"/>
      <c r="H33" s="107"/>
      <c r="I33" s="107"/>
    </row>
    <row r="34" spans="1:9" ht="12" customHeight="1" x14ac:dyDescent="0.2">
      <c r="A34" s="107" t="s">
        <v>105</v>
      </c>
      <c r="B34" s="107"/>
      <c r="C34" s="107"/>
      <c r="D34" s="107"/>
      <c r="E34" s="107"/>
      <c r="F34" s="107"/>
      <c r="G34" s="107"/>
      <c r="H34" s="107"/>
      <c r="I34" s="107"/>
    </row>
  </sheetData>
  <mergeCells count="16">
    <mergeCell ref="A32:I32"/>
    <mergeCell ref="A33:I33"/>
    <mergeCell ref="A34:I34"/>
    <mergeCell ref="A1:I1"/>
    <mergeCell ref="A2:I2"/>
    <mergeCell ref="A20:I20"/>
    <mergeCell ref="A21:I21"/>
    <mergeCell ref="A22:I22"/>
    <mergeCell ref="A4:D4"/>
    <mergeCell ref="E4:I4"/>
    <mergeCell ref="A28:G28"/>
    <mergeCell ref="A29:B29"/>
    <mergeCell ref="C29:G29"/>
    <mergeCell ref="A24:I24"/>
    <mergeCell ref="A25:I25"/>
    <mergeCell ref="A26:I26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2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4" width="11.77734375" bestFit="1" customWidth="1"/>
    <col min="5" max="9" width="9.77734375" bestFit="1" customWidth="1"/>
  </cols>
  <sheetData>
    <row r="1" spans="1:9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15.95" customHeight="1" x14ac:dyDescent="0.2">
      <c r="A2" s="104" t="s">
        <v>635</v>
      </c>
      <c r="B2" s="105"/>
      <c r="C2" s="105"/>
      <c r="D2" s="105"/>
      <c r="E2" s="105"/>
      <c r="F2" s="105"/>
      <c r="G2" s="105"/>
      <c r="H2" s="105"/>
      <c r="I2" s="105"/>
    </row>
    <row r="4" spans="1:9" ht="14.1" customHeight="1" x14ac:dyDescent="0.2">
      <c r="A4" s="108"/>
      <c r="B4" s="108"/>
      <c r="C4" s="108"/>
      <c r="D4" s="108"/>
      <c r="E4" s="108" t="s">
        <v>589</v>
      </c>
      <c r="F4" s="108"/>
      <c r="G4" s="108"/>
      <c r="H4" s="108"/>
      <c r="I4" s="108"/>
    </row>
    <row r="5" spans="1:9" ht="27.95" customHeight="1" x14ac:dyDescent="0.2">
      <c r="A5" s="1" t="s">
        <v>6</v>
      </c>
      <c r="B5" s="1" t="s">
        <v>7</v>
      </c>
      <c r="C5" s="2" t="s">
        <v>371</v>
      </c>
      <c r="D5" s="1" t="s">
        <v>590</v>
      </c>
      <c r="E5" s="2" t="s">
        <v>591</v>
      </c>
      <c r="F5" s="2" t="s">
        <v>592</v>
      </c>
      <c r="G5" s="2" t="s">
        <v>593</v>
      </c>
      <c r="H5" s="2" t="s">
        <v>594</v>
      </c>
      <c r="I5" s="2" t="s">
        <v>595</v>
      </c>
    </row>
    <row r="6" spans="1:9" ht="12" customHeight="1" x14ac:dyDescent="0.2">
      <c r="A6" s="4" t="s">
        <v>11</v>
      </c>
      <c r="B6" s="4" t="s">
        <v>12</v>
      </c>
      <c r="C6" s="5">
        <v>653</v>
      </c>
      <c r="D6" s="31" t="s">
        <v>596</v>
      </c>
      <c r="E6" s="23" t="s">
        <v>188</v>
      </c>
      <c r="F6" s="23" t="s">
        <v>174</v>
      </c>
      <c r="G6" s="23" t="s">
        <v>224</v>
      </c>
      <c r="H6" s="23" t="s">
        <v>597</v>
      </c>
      <c r="I6" s="23" t="s">
        <v>598</v>
      </c>
    </row>
    <row r="7" spans="1:9" ht="12" customHeight="1" x14ac:dyDescent="0.2">
      <c r="A7" s="26"/>
      <c r="B7" s="4" t="s">
        <v>18</v>
      </c>
      <c r="C7" s="5">
        <v>1509</v>
      </c>
      <c r="D7" s="31" t="s">
        <v>599</v>
      </c>
      <c r="E7" s="23" t="s">
        <v>188</v>
      </c>
      <c r="F7" s="23" t="s">
        <v>184</v>
      </c>
      <c r="G7" s="23" t="s">
        <v>600</v>
      </c>
      <c r="H7" s="23" t="s">
        <v>601</v>
      </c>
      <c r="I7" s="23" t="s">
        <v>602</v>
      </c>
    </row>
    <row r="8" spans="1:9" ht="12" customHeight="1" x14ac:dyDescent="0.2">
      <c r="A8" s="26"/>
      <c r="B8" s="4" t="s">
        <v>24</v>
      </c>
      <c r="C8" s="5">
        <v>929</v>
      </c>
      <c r="D8" s="31" t="s">
        <v>603</v>
      </c>
      <c r="E8" s="23" t="s">
        <v>187</v>
      </c>
      <c r="F8" s="23" t="s">
        <v>157</v>
      </c>
      <c r="G8" s="23" t="s">
        <v>604</v>
      </c>
      <c r="H8" s="23" t="s">
        <v>91</v>
      </c>
      <c r="I8" s="23" t="s">
        <v>605</v>
      </c>
    </row>
    <row r="9" spans="1:9" ht="12" customHeight="1" x14ac:dyDescent="0.2">
      <c r="A9" s="4" t="s">
        <v>30</v>
      </c>
      <c r="B9" s="4" t="s">
        <v>31</v>
      </c>
      <c r="C9" s="5">
        <v>996</v>
      </c>
      <c r="D9" s="31" t="s">
        <v>636</v>
      </c>
      <c r="E9" s="23" t="s">
        <v>188</v>
      </c>
      <c r="F9" s="23" t="s">
        <v>177</v>
      </c>
      <c r="G9" s="23" t="s">
        <v>439</v>
      </c>
      <c r="H9" s="23" t="s">
        <v>637</v>
      </c>
      <c r="I9" s="23" t="s">
        <v>638</v>
      </c>
    </row>
    <row r="10" spans="1:9" ht="12" customHeight="1" x14ac:dyDescent="0.2">
      <c r="A10" s="4" t="s">
        <v>36</v>
      </c>
      <c r="B10" s="4" t="s">
        <v>37</v>
      </c>
      <c r="C10" s="5">
        <v>290</v>
      </c>
      <c r="D10" s="31" t="s">
        <v>609</v>
      </c>
      <c r="E10" s="23" t="s">
        <v>199</v>
      </c>
      <c r="F10" s="23" t="s">
        <v>167</v>
      </c>
      <c r="G10" s="23" t="s">
        <v>610</v>
      </c>
      <c r="H10" s="23" t="s">
        <v>541</v>
      </c>
      <c r="I10" s="23" t="s">
        <v>476</v>
      </c>
    </row>
    <row r="11" spans="1:9" ht="12" customHeight="1" x14ac:dyDescent="0.2">
      <c r="A11" s="26"/>
      <c r="B11" s="4" t="s">
        <v>43</v>
      </c>
      <c r="C11" s="5">
        <v>1012</v>
      </c>
      <c r="D11" s="31" t="s">
        <v>639</v>
      </c>
      <c r="E11" s="23" t="s">
        <v>187</v>
      </c>
      <c r="F11" s="23" t="s">
        <v>197</v>
      </c>
      <c r="G11" s="23" t="s">
        <v>521</v>
      </c>
      <c r="H11" s="23" t="s">
        <v>91</v>
      </c>
      <c r="I11" s="23" t="s">
        <v>640</v>
      </c>
    </row>
    <row r="12" spans="1:9" ht="12" customHeight="1" x14ac:dyDescent="0.2">
      <c r="A12" s="4" t="s">
        <v>48</v>
      </c>
      <c r="B12" s="4" t="s">
        <v>49</v>
      </c>
      <c r="C12" s="5">
        <v>114</v>
      </c>
      <c r="D12" s="31" t="s">
        <v>614</v>
      </c>
      <c r="E12" s="23" t="s">
        <v>119</v>
      </c>
      <c r="F12" s="23" t="s">
        <v>199</v>
      </c>
      <c r="G12" s="23" t="s">
        <v>199</v>
      </c>
      <c r="H12" s="23" t="s">
        <v>199</v>
      </c>
      <c r="I12" s="23" t="s">
        <v>199</v>
      </c>
    </row>
    <row r="13" spans="1:9" ht="12" customHeight="1" x14ac:dyDescent="0.2">
      <c r="A13" s="26"/>
      <c r="B13" s="4" t="s">
        <v>55</v>
      </c>
      <c r="C13" s="5">
        <v>2446</v>
      </c>
      <c r="D13" s="31" t="s">
        <v>641</v>
      </c>
      <c r="E13" s="23" t="s">
        <v>642</v>
      </c>
      <c r="F13" s="23" t="s">
        <v>235</v>
      </c>
      <c r="G13" s="23" t="s">
        <v>643</v>
      </c>
      <c r="H13" s="23" t="s">
        <v>421</v>
      </c>
      <c r="I13" s="23" t="s">
        <v>644</v>
      </c>
    </row>
    <row r="14" spans="1:9" ht="12" customHeight="1" x14ac:dyDescent="0.2">
      <c r="A14" s="4" t="s">
        <v>61</v>
      </c>
      <c r="B14" s="4" t="s">
        <v>62</v>
      </c>
      <c r="C14" s="5">
        <v>830</v>
      </c>
      <c r="D14" s="31" t="s">
        <v>617</v>
      </c>
      <c r="E14" s="23" t="s">
        <v>187</v>
      </c>
      <c r="F14" s="23" t="s">
        <v>167</v>
      </c>
      <c r="G14" s="23" t="s">
        <v>618</v>
      </c>
      <c r="H14" s="23" t="s">
        <v>619</v>
      </c>
      <c r="I14" s="23" t="s">
        <v>576</v>
      </c>
    </row>
    <row r="15" spans="1:9" ht="12" customHeight="1" x14ac:dyDescent="0.2">
      <c r="A15" s="4" t="s">
        <v>68</v>
      </c>
      <c r="B15" s="4" t="s">
        <v>69</v>
      </c>
      <c r="C15" s="5">
        <v>317</v>
      </c>
      <c r="D15" s="31" t="s">
        <v>620</v>
      </c>
      <c r="E15" s="23" t="s">
        <v>199</v>
      </c>
      <c r="F15" s="23" t="s">
        <v>138</v>
      </c>
      <c r="G15" s="23" t="s">
        <v>224</v>
      </c>
      <c r="H15" s="23" t="s">
        <v>621</v>
      </c>
      <c r="I15" s="23" t="s">
        <v>543</v>
      </c>
    </row>
    <row r="16" spans="1:9" ht="12" customHeight="1" x14ac:dyDescent="0.2">
      <c r="A16" s="26"/>
      <c r="B16" s="4" t="s">
        <v>75</v>
      </c>
      <c r="C16" s="5">
        <v>750</v>
      </c>
      <c r="D16" s="31" t="s">
        <v>622</v>
      </c>
      <c r="E16" s="23" t="s">
        <v>199</v>
      </c>
      <c r="F16" s="23" t="s">
        <v>274</v>
      </c>
      <c r="G16" s="23" t="s">
        <v>255</v>
      </c>
      <c r="H16" s="23" t="s">
        <v>621</v>
      </c>
      <c r="I16" s="23" t="s">
        <v>623</v>
      </c>
    </row>
    <row r="17" spans="1:9" ht="12" customHeight="1" x14ac:dyDescent="0.2">
      <c r="A17" s="26"/>
      <c r="B17" s="4" t="s">
        <v>80</v>
      </c>
      <c r="C17" s="5">
        <v>311</v>
      </c>
      <c r="D17" s="31" t="s">
        <v>624</v>
      </c>
      <c r="E17" s="23" t="s">
        <v>199</v>
      </c>
      <c r="F17" s="23" t="s">
        <v>138</v>
      </c>
      <c r="G17" s="23" t="s">
        <v>227</v>
      </c>
      <c r="H17" s="23" t="s">
        <v>209</v>
      </c>
      <c r="I17" s="23" t="s">
        <v>625</v>
      </c>
    </row>
    <row r="18" spans="1:9" ht="12" customHeight="1" x14ac:dyDescent="0.2">
      <c r="A18" s="4" t="s">
        <v>85</v>
      </c>
      <c r="B18" s="4" t="s">
        <v>86</v>
      </c>
      <c r="C18" s="5">
        <v>389</v>
      </c>
      <c r="D18" s="31" t="s">
        <v>645</v>
      </c>
      <c r="E18" s="23" t="s">
        <v>572</v>
      </c>
      <c r="F18" s="23" t="s">
        <v>184</v>
      </c>
      <c r="G18" s="23" t="s">
        <v>91</v>
      </c>
      <c r="H18" s="23" t="s">
        <v>295</v>
      </c>
      <c r="I18" s="23" t="s">
        <v>476</v>
      </c>
    </row>
    <row r="19" spans="1:9" ht="12" customHeight="1" x14ac:dyDescent="0.2">
      <c r="A19" s="33"/>
      <c r="B19" s="34" t="s">
        <v>92</v>
      </c>
      <c r="C19" s="35">
        <v>10546</v>
      </c>
      <c r="D19" s="36" t="s">
        <v>646</v>
      </c>
      <c r="E19" s="37" t="s">
        <v>138</v>
      </c>
      <c r="F19" s="37" t="s">
        <v>389</v>
      </c>
      <c r="G19" s="37" t="s">
        <v>205</v>
      </c>
      <c r="H19" s="37" t="s">
        <v>647</v>
      </c>
      <c r="I19" s="37" t="s">
        <v>648</v>
      </c>
    </row>
    <row r="20" spans="1:9" ht="18" customHeight="1" x14ac:dyDescent="0.2">
      <c r="A20" s="106" t="s">
        <v>104</v>
      </c>
      <c r="B20" s="106"/>
      <c r="C20" s="106"/>
      <c r="D20" s="106"/>
      <c r="E20" s="106"/>
      <c r="F20" s="106"/>
      <c r="G20" s="106"/>
      <c r="H20" s="106"/>
      <c r="I20" s="106"/>
    </row>
    <row r="21" spans="1:9" ht="12" customHeight="1" x14ac:dyDescent="0.2">
      <c r="A21" s="107" t="s">
        <v>631</v>
      </c>
      <c r="B21" s="107"/>
      <c r="C21" s="107"/>
      <c r="D21" s="107"/>
      <c r="E21" s="107"/>
      <c r="F21" s="107"/>
      <c r="G21" s="107"/>
      <c r="H21" s="107"/>
      <c r="I21" s="107"/>
    </row>
    <row r="22" spans="1:9" ht="12" customHeight="1" x14ac:dyDescent="0.2">
      <c r="A22" s="107" t="s">
        <v>105</v>
      </c>
      <c r="B22" s="107"/>
      <c r="C22" s="107"/>
      <c r="D22" s="107"/>
      <c r="E22" s="107"/>
      <c r="F22" s="107"/>
      <c r="G22" s="107"/>
      <c r="H22" s="107"/>
      <c r="I22" s="107"/>
    </row>
  </sheetData>
  <mergeCells count="7">
    <mergeCell ref="A21:I21"/>
    <mergeCell ref="A22:I22"/>
    <mergeCell ref="A4:D4"/>
    <mergeCell ref="E4:I4"/>
    <mergeCell ref="A1:I1"/>
    <mergeCell ref="A2:I2"/>
    <mergeCell ref="A20:I20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1"/>
  <sheetViews>
    <sheetView zoomScaleNormal="100" workbookViewId="0">
      <pane ySplit="4" topLeftCell="A5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11.77734375" bestFit="1" customWidth="1"/>
    <col min="4" max="7" width="13.77734375" bestFit="1" customWidth="1"/>
  </cols>
  <sheetData>
    <row r="1" spans="1:7" ht="15.95" customHeight="1" x14ac:dyDescent="0.2">
      <c r="A1" s="104" t="s">
        <v>0</v>
      </c>
      <c r="B1" s="105"/>
      <c r="C1" s="105"/>
      <c r="D1" s="105"/>
      <c r="E1" s="105"/>
      <c r="F1" s="105"/>
      <c r="G1" s="105"/>
    </row>
    <row r="2" spans="1:7" ht="15.95" customHeight="1" x14ac:dyDescent="0.2">
      <c r="A2" s="104" t="s">
        <v>649</v>
      </c>
      <c r="B2" s="105"/>
      <c r="C2" s="105"/>
      <c r="D2" s="105"/>
      <c r="E2" s="105"/>
      <c r="F2" s="105"/>
      <c r="G2" s="105"/>
    </row>
    <row r="4" spans="1:7" ht="57" customHeight="1" x14ac:dyDescent="0.2">
      <c r="A4" s="1" t="s">
        <v>6</v>
      </c>
      <c r="B4" s="1" t="s">
        <v>7</v>
      </c>
      <c r="C4" s="2" t="s">
        <v>554</v>
      </c>
      <c r="D4" s="2" t="s">
        <v>650</v>
      </c>
      <c r="E4" s="2" t="s">
        <v>651</v>
      </c>
      <c r="F4" s="2" t="s">
        <v>652</v>
      </c>
      <c r="G4" s="2" t="s">
        <v>653</v>
      </c>
    </row>
    <row r="5" spans="1:7" ht="12" customHeight="1" x14ac:dyDescent="0.2">
      <c r="A5" s="4" t="s">
        <v>11</v>
      </c>
      <c r="B5" s="4" t="s">
        <v>12</v>
      </c>
      <c r="C5" s="5">
        <v>21981</v>
      </c>
      <c r="D5" s="23" t="s">
        <v>487</v>
      </c>
      <c r="E5" s="23" t="s">
        <v>654</v>
      </c>
      <c r="F5" s="23" t="s">
        <v>655</v>
      </c>
      <c r="G5" s="23" t="s">
        <v>123</v>
      </c>
    </row>
    <row r="6" spans="1:7" ht="12" customHeight="1" x14ac:dyDescent="0.2">
      <c r="A6" s="26"/>
      <c r="B6" s="4" t="s">
        <v>18</v>
      </c>
      <c r="C6" s="5">
        <v>34047</v>
      </c>
      <c r="D6" s="23" t="s">
        <v>656</v>
      </c>
      <c r="E6" s="23" t="s">
        <v>277</v>
      </c>
      <c r="F6" s="23" t="s">
        <v>241</v>
      </c>
      <c r="G6" s="23" t="s">
        <v>498</v>
      </c>
    </row>
    <row r="7" spans="1:7" ht="12" customHeight="1" x14ac:dyDescent="0.2">
      <c r="A7" s="26"/>
      <c r="B7" s="4" t="s">
        <v>24</v>
      </c>
      <c r="C7" s="5">
        <v>29251</v>
      </c>
      <c r="D7" s="23" t="s">
        <v>332</v>
      </c>
      <c r="E7" s="23" t="s">
        <v>377</v>
      </c>
      <c r="F7" s="23" t="s">
        <v>208</v>
      </c>
      <c r="G7" s="23" t="s">
        <v>621</v>
      </c>
    </row>
    <row r="8" spans="1:7" ht="12" customHeight="1" x14ac:dyDescent="0.2">
      <c r="A8" s="4" t="s">
        <v>30</v>
      </c>
      <c r="B8" s="4" t="s">
        <v>31</v>
      </c>
      <c r="C8" s="5">
        <v>55133</v>
      </c>
      <c r="D8" s="23" t="s">
        <v>245</v>
      </c>
      <c r="E8" s="23" t="s">
        <v>657</v>
      </c>
      <c r="F8" s="23" t="s">
        <v>658</v>
      </c>
      <c r="G8" s="23" t="s">
        <v>511</v>
      </c>
    </row>
    <row r="9" spans="1:7" ht="12" customHeight="1" x14ac:dyDescent="0.2">
      <c r="A9" s="4" t="s">
        <v>36</v>
      </c>
      <c r="B9" s="4" t="s">
        <v>37</v>
      </c>
      <c r="C9" s="5">
        <v>8847</v>
      </c>
      <c r="D9" s="23" t="s">
        <v>585</v>
      </c>
      <c r="E9" s="23" t="s">
        <v>659</v>
      </c>
      <c r="F9" s="23" t="s">
        <v>660</v>
      </c>
      <c r="G9" s="23" t="s">
        <v>301</v>
      </c>
    </row>
    <row r="10" spans="1:7" ht="12" customHeight="1" x14ac:dyDescent="0.2">
      <c r="A10" s="26"/>
      <c r="B10" s="4" t="s">
        <v>43</v>
      </c>
      <c r="C10" s="5">
        <v>41726</v>
      </c>
      <c r="D10" s="23" t="s">
        <v>661</v>
      </c>
      <c r="E10" s="23" t="s">
        <v>662</v>
      </c>
      <c r="F10" s="23" t="s">
        <v>245</v>
      </c>
      <c r="G10" s="23" t="s">
        <v>514</v>
      </c>
    </row>
    <row r="11" spans="1:7" ht="12" customHeight="1" x14ac:dyDescent="0.2">
      <c r="A11" s="4" t="s">
        <v>48</v>
      </c>
      <c r="B11" s="4" t="s">
        <v>49</v>
      </c>
      <c r="C11" s="5">
        <v>1516</v>
      </c>
      <c r="D11" s="23" t="s">
        <v>199</v>
      </c>
      <c r="E11" s="23" t="s">
        <v>199</v>
      </c>
      <c r="F11" s="23" t="s">
        <v>119</v>
      </c>
      <c r="G11" s="23" t="s">
        <v>199</v>
      </c>
    </row>
    <row r="12" spans="1:7" ht="12" customHeight="1" x14ac:dyDescent="0.2">
      <c r="A12" s="26"/>
      <c r="B12" s="4" t="s">
        <v>55</v>
      </c>
      <c r="C12" s="5">
        <v>96999</v>
      </c>
      <c r="D12" s="23" t="s">
        <v>131</v>
      </c>
      <c r="E12" s="23" t="s">
        <v>663</v>
      </c>
      <c r="F12" s="23" t="s">
        <v>362</v>
      </c>
      <c r="G12" s="23" t="s">
        <v>664</v>
      </c>
    </row>
    <row r="13" spans="1:7" ht="12" customHeight="1" x14ac:dyDescent="0.2">
      <c r="A13" s="4" t="s">
        <v>61</v>
      </c>
      <c r="B13" s="4" t="s">
        <v>62</v>
      </c>
      <c r="C13" s="5">
        <v>34275</v>
      </c>
      <c r="D13" s="23" t="s">
        <v>665</v>
      </c>
      <c r="E13" s="23" t="s">
        <v>666</v>
      </c>
      <c r="F13" s="23" t="s">
        <v>268</v>
      </c>
      <c r="G13" s="23" t="s">
        <v>293</v>
      </c>
    </row>
    <row r="14" spans="1:7" ht="12" customHeight="1" x14ac:dyDescent="0.2">
      <c r="A14" s="4" t="s">
        <v>68</v>
      </c>
      <c r="B14" s="4" t="s">
        <v>69</v>
      </c>
      <c r="C14" s="5">
        <v>14290</v>
      </c>
      <c r="D14" s="23" t="s">
        <v>54</v>
      </c>
      <c r="E14" s="23" t="s">
        <v>405</v>
      </c>
      <c r="F14" s="23" t="s">
        <v>408</v>
      </c>
      <c r="G14" s="23" t="s">
        <v>377</v>
      </c>
    </row>
    <row r="15" spans="1:7" ht="12" customHeight="1" x14ac:dyDescent="0.2">
      <c r="A15" s="26"/>
      <c r="B15" s="4" t="s">
        <v>75</v>
      </c>
      <c r="C15" s="5">
        <v>30254</v>
      </c>
      <c r="D15" s="23" t="s">
        <v>350</v>
      </c>
      <c r="E15" s="23" t="s">
        <v>667</v>
      </c>
      <c r="F15" s="23" t="s">
        <v>433</v>
      </c>
      <c r="G15" s="23" t="s">
        <v>668</v>
      </c>
    </row>
    <row r="16" spans="1:7" ht="12" customHeight="1" x14ac:dyDescent="0.2">
      <c r="A16" s="26"/>
      <c r="B16" s="4" t="s">
        <v>80</v>
      </c>
      <c r="C16" s="5">
        <v>10665</v>
      </c>
      <c r="D16" s="23" t="s">
        <v>227</v>
      </c>
      <c r="E16" s="23" t="s">
        <v>329</v>
      </c>
      <c r="F16" s="23" t="s">
        <v>564</v>
      </c>
      <c r="G16" s="23" t="s">
        <v>329</v>
      </c>
    </row>
    <row r="17" spans="1:7" ht="12" customHeight="1" x14ac:dyDescent="0.2">
      <c r="A17" s="4" t="s">
        <v>85</v>
      </c>
      <c r="B17" s="4" t="s">
        <v>86</v>
      </c>
      <c r="C17" s="5">
        <v>17147</v>
      </c>
      <c r="D17" s="23" t="s">
        <v>125</v>
      </c>
      <c r="E17" s="23" t="s">
        <v>669</v>
      </c>
      <c r="F17" s="23" t="s">
        <v>601</v>
      </c>
      <c r="G17" s="23" t="s">
        <v>514</v>
      </c>
    </row>
    <row r="18" spans="1:7" ht="12" customHeight="1" x14ac:dyDescent="0.2">
      <c r="A18" s="33"/>
      <c r="B18" s="34" t="s">
        <v>92</v>
      </c>
      <c r="C18" s="35">
        <v>396131</v>
      </c>
      <c r="D18" s="37" t="s">
        <v>303</v>
      </c>
      <c r="E18" s="37" t="s">
        <v>528</v>
      </c>
      <c r="F18" s="37" t="s">
        <v>670</v>
      </c>
      <c r="G18" s="37" t="s">
        <v>671</v>
      </c>
    </row>
    <row r="19" spans="1:7" ht="18" customHeight="1" x14ac:dyDescent="0.2">
      <c r="A19" s="106" t="s">
        <v>104</v>
      </c>
      <c r="B19" s="106"/>
      <c r="C19" s="106"/>
      <c r="D19" s="106"/>
      <c r="E19" s="106"/>
      <c r="F19" s="106"/>
      <c r="G19" s="106"/>
    </row>
    <row r="20" spans="1:7" ht="12" customHeight="1" x14ac:dyDescent="0.2">
      <c r="A20" s="107" t="s">
        <v>672</v>
      </c>
      <c r="B20" s="107"/>
      <c r="C20" s="107"/>
      <c r="D20" s="107"/>
      <c r="E20" s="107"/>
      <c r="F20" s="107"/>
      <c r="G20" s="107"/>
    </row>
    <row r="21" spans="1:7" ht="12" customHeight="1" x14ac:dyDescent="0.2">
      <c r="A21" s="107" t="s">
        <v>105</v>
      </c>
      <c r="B21" s="107"/>
      <c r="C21" s="107"/>
      <c r="D21" s="107"/>
      <c r="E21" s="107"/>
      <c r="F21" s="107"/>
      <c r="G21" s="107"/>
    </row>
  </sheetData>
  <mergeCells count="5">
    <mergeCell ref="A1:G1"/>
    <mergeCell ref="A2:G2"/>
    <mergeCell ref="A19:G19"/>
    <mergeCell ref="A20:G20"/>
    <mergeCell ref="A21:G21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 customHeight="1" x14ac:dyDescent="0.2"/>
  <cols>
    <col min="1" max="1" width="10.77734375" bestFit="1" customWidth="1"/>
    <col min="2" max="13" width="7.77734375" bestFit="1" customWidth="1"/>
  </cols>
  <sheetData>
    <row r="1" spans="1:13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5.95" customHeight="1" x14ac:dyDescent="0.2">
      <c r="A2" s="104" t="s">
        <v>673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5.95" customHeight="1" x14ac:dyDescent="0.2">
      <c r="A3" s="118" t="s">
        <v>674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5" spans="1:13" ht="14.1" customHeight="1" x14ac:dyDescent="0.2">
      <c r="A5" s="1"/>
      <c r="B5" s="108" t="s">
        <v>675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14.1" customHeight="1" x14ac:dyDescent="0.2">
      <c r="A6" s="1"/>
      <c r="B6" s="108" t="s">
        <v>7</v>
      </c>
      <c r="C6" s="108"/>
      <c r="D6" s="108" t="s">
        <v>676</v>
      </c>
      <c r="E6" s="108"/>
      <c r="F6" s="108" t="s">
        <v>677</v>
      </c>
      <c r="G6" s="108"/>
      <c r="H6" s="108" t="s">
        <v>678</v>
      </c>
      <c r="I6" s="108"/>
      <c r="J6" s="108" t="s">
        <v>679</v>
      </c>
      <c r="K6" s="108"/>
      <c r="L6" s="108" t="s">
        <v>680</v>
      </c>
      <c r="M6" s="108"/>
    </row>
    <row r="7" spans="1:13" ht="14.1" customHeight="1" x14ac:dyDescent="0.2">
      <c r="A7" s="1" t="s">
        <v>681</v>
      </c>
      <c r="B7" s="1" t="s">
        <v>682</v>
      </c>
      <c r="C7" s="38" t="s">
        <v>683</v>
      </c>
      <c r="D7" s="1" t="s">
        <v>682</v>
      </c>
      <c r="E7" s="38" t="s">
        <v>683</v>
      </c>
      <c r="F7" s="1" t="s">
        <v>682</v>
      </c>
      <c r="G7" s="38" t="s">
        <v>683</v>
      </c>
      <c r="H7" s="1" t="s">
        <v>682</v>
      </c>
      <c r="I7" s="38" t="s">
        <v>683</v>
      </c>
      <c r="J7" s="1" t="s">
        <v>682</v>
      </c>
      <c r="K7" s="38" t="s">
        <v>683</v>
      </c>
      <c r="L7" s="1" t="s">
        <v>682</v>
      </c>
      <c r="M7" s="38" t="s">
        <v>683</v>
      </c>
    </row>
    <row r="8" spans="1:13" ht="12" customHeight="1" x14ac:dyDescent="0.2">
      <c r="A8" s="4" t="s">
        <v>7</v>
      </c>
      <c r="B8" s="5">
        <v>2310</v>
      </c>
      <c r="C8" s="7" t="s">
        <v>341</v>
      </c>
      <c r="D8" s="5">
        <v>2412</v>
      </c>
      <c r="E8" s="7" t="s">
        <v>684</v>
      </c>
      <c r="F8" s="5">
        <v>998</v>
      </c>
      <c r="G8" s="7" t="s">
        <v>491</v>
      </c>
      <c r="H8" s="5">
        <v>2</v>
      </c>
      <c r="I8" s="7" t="s">
        <v>54</v>
      </c>
      <c r="J8" s="5" t="s">
        <v>101</v>
      </c>
      <c r="K8" s="7" t="s">
        <v>199</v>
      </c>
      <c r="L8" s="5">
        <v>5722</v>
      </c>
      <c r="M8" s="7" t="s">
        <v>685</v>
      </c>
    </row>
    <row r="9" spans="1:13" ht="12" customHeight="1" x14ac:dyDescent="0.2">
      <c r="A9" s="4" t="s">
        <v>676</v>
      </c>
      <c r="B9" s="5">
        <v>1027</v>
      </c>
      <c r="C9" s="7" t="s">
        <v>357</v>
      </c>
      <c r="D9" s="5">
        <v>5822</v>
      </c>
      <c r="E9" s="7" t="s">
        <v>686</v>
      </c>
      <c r="F9" s="5">
        <v>3145</v>
      </c>
      <c r="G9" s="7" t="s">
        <v>687</v>
      </c>
      <c r="H9" s="5">
        <v>6</v>
      </c>
      <c r="I9" s="7" t="s">
        <v>54</v>
      </c>
      <c r="J9" s="5" t="s">
        <v>101</v>
      </c>
      <c r="K9" s="7" t="s">
        <v>199</v>
      </c>
      <c r="L9" s="5">
        <v>10000</v>
      </c>
      <c r="M9" s="7" t="s">
        <v>688</v>
      </c>
    </row>
    <row r="10" spans="1:13" ht="12" customHeight="1" x14ac:dyDescent="0.2">
      <c r="A10" s="4" t="s">
        <v>678</v>
      </c>
      <c r="B10" s="5">
        <v>4</v>
      </c>
      <c r="C10" s="7" t="s">
        <v>54</v>
      </c>
      <c r="D10" s="5">
        <v>5</v>
      </c>
      <c r="E10" s="7" t="s">
        <v>54</v>
      </c>
      <c r="F10" s="5">
        <v>2</v>
      </c>
      <c r="G10" s="7" t="s">
        <v>54</v>
      </c>
      <c r="H10" s="5">
        <v>1</v>
      </c>
      <c r="I10" s="7" t="s">
        <v>54</v>
      </c>
      <c r="J10" s="5" t="s">
        <v>101</v>
      </c>
      <c r="K10" s="7" t="s">
        <v>199</v>
      </c>
      <c r="L10" s="5">
        <v>12</v>
      </c>
      <c r="M10" s="7" t="s">
        <v>187</v>
      </c>
    </row>
    <row r="11" spans="1:13" ht="12" customHeight="1" x14ac:dyDescent="0.2">
      <c r="A11" s="4" t="s">
        <v>680</v>
      </c>
      <c r="B11" s="5">
        <v>3341</v>
      </c>
      <c r="C11" s="7" t="s">
        <v>227</v>
      </c>
      <c r="D11" s="5">
        <v>8239</v>
      </c>
      <c r="E11" s="7" t="s">
        <v>689</v>
      </c>
      <c r="F11" s="5">
        <v>4145</v>
      </c>
      <c r="G11" s="7" t="s">
        <v>690</v>
      </c>
      <c r="H11" s="5">
        <v>9</v>
      </c>
      <c r="I11" s="7" t="s">
        <v>187</v>
      </c>
      <c r="J11" s="5" t="s">
        <v>101</v>
      </c>
      <c r="K11" s="7" t="s">
        <v>199</v>
      </c>
      <c r="L11" s="5">
        <v>15734</v>
      </c>
      <c r="M11" s="7" t="s">
        <v>119</v>
      </c>
    </row>
    <row r="12" spans="1:13" ht="18" customHeight="1" x14ac:dyDescent="0.2">
      <c r="A12" s="106" t="s">
        <v>104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</row>
    <row r="13" spans="1:13" ht="12" customHeight="1" x14ac:dyDescent="0.2">
      <c r="A13" s="107" t="s">
        <v>691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</row>
    <row r="14" spans="1:13" ht="12" customHeight="1" x14ac:dyDescent="0.2">
      <c r="A14" s="107" t="s">
        <v>105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</row>
    <row r="16" spans="1:13" ht="15.95" customHeight="1" x14ac:dyDescent="0.2">
      <c r="A16" s="104" t="s">
        <v>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7" spans="1:13" ht="15.95" customHeight="1" x14ac:dyDescent="0.2">
      <c r="A17" s="104" t="s">
        <v>673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</row>
    <row r="18" spans="1:13" ht="15.95" customHeight="1" x14ac:dyDescent="0.2">
      <c r="A18" s="118" t="s">
        <v>632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</row>
    <row r="20" spans="1:13" ht="14.1" customHeight="1" x14ac:dyDescent="0.2">
      <c r="A20" s="1"/>
      <c r="B20" s="108" t="s">
        <v>675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  <row r="21" spans="1:13" ht="14.1" customHeight="1" x14ac:dyDescent="0.2">
      <c r="A21" s="1"/>
      <c r="B21" s="108" t="s">
        <v>7</v>
      </c>
      <c r="C21" s="108"/>
      <c r="D21" s="108" t="s">
        <v>676</v>
      </c>
      <c r="E21" s="108"/>
      <c r="F21" s="108" t="s">
        <v>677</v>
      </c>
      <c r="G21" s="108"/>
      <c r="H21" s="108" t="s">
        <v>678</v>
      </c>
      <c r="I21" s="108"/>
      <c r="J21" s="108" t="s">
        <v>679</v>
      </c>
      <c r="K21" s="108"/>
      <c r="L21" s="108" t="s">
        <v>680</v>
      </c>
      <c r="M21" s="108"/>
    </row>
    <row r="22" spans="1:13" ht="14.1" customHeight="1" x14ac:dyDescent="0.2">
      <c r="A22" s="1" t="s">
        <v>681</v>
      </c>
      <c r="B22" s="1" t="s">
        <v>682</v>
      </c>
      <c r="C22" s="38" t="s">
        <v>683</v>
      </c>
      <c r="D22" s="1" t="s">
        <v>682</v>
      </c>
      <c r="E22" s="38" t="s">
        <v>683</v>
      </c>
      <c r="F22" s="1" t="s">
        <v>682</v>
      </c>
      <c r="G22" s="38" t="s">
        <v>683</v>
      </c>
      <c r="H22" s="1" t="s">
        <v>682</v>
      </c>
      <c r="I22" s="38" t="s">
        <v>683</v>
      </c>
      <c r="J22" s="1" t="s">
        <v>682</v>
      </c>
      <c r="K22" s="38" t="s">
        <v>683</v>
      </c>
      <c r="L22" s="1" t="s">
        <v>682</v>
      </c>
      <c r="M22" s="38" t="s">
        <v>683</v>
      </c>
    </row>
    <row r="23" spans="1:13" ht="12" customHeight="1" x14ac:dyDescent="0.2">
      <c r="A23" s="4" t="s">
        <v>7</v>
      </c>
      <c r="B23" s="5">
        <v>48029</v>
      </c>
      <c r="C23" s="7" t="s">
        <v>692</v>
      </c>
      <c r="D23" s="5">
        <v>71546</v>
      </c>
      <c r="E23" s="7" t="s">
        <v>693</v>
      </c>
      <c r="F23" s="5">
        <v>17487</v>
      </c>
      <c r="G23" s="7" t="s">
        <v>491</v>
      </c>
      <c r="H23" s="5">
        <v>127</v>
      </c>
      <c r="I23" s="7" t="s">
        <v>54</v>
      </c>
      <c r="J23" s="5">
        <v>215</v>
      </c>
      <c r="K23" s="7" t="s">
        <v>187</v>
      </c>
      <c r="L23" s="5">
        <v>137404</v>
      </c>
      <c r="M23" s="7" t="s">
        <v>694</v>
      </c>
    </row>
    <row r="24" spans="1:13" ht="12" customHeight="1" x14ac:dyDescent="0.2">
      <c r="A24" s="4" t="s">
        <v>676</v>
      </c>
      <c r="B24" s="5">
        <v>14223</v>
      </c>
      <c r="C24" s="7" t="s">
        <v>525</v>
      </c>
      <c r="D24" s="5">
        <v>98936</v>
      </c>
      <c r="E24" s="7" t="s">
        <v>695</v>
      </c>
      <c r="F24" s="5">
        <v>28026</v>
      </c>
      <c r="G24" s="7" t="s">
        <v>245</v>
      </c>
      <c r="H24" s="5">
        <v>97</v>
      </c>
      <c r="I24" s="7" t="s">
        <v>54</v>
      </c>
      <c r="J24" s="5">
        <v>149</v>
      </c>
      <c r="K24" s="7" t="s">
        <v>187</v>
      </c>
      <c r="L24" s="5">
        <v>141431</v>
      </c>
      <c r="M24" s="7" t="s">
        <v>623</v>
      </c>
    </row>
    <row r="25" spans="1:13" ht="12" customHeight="1" x14ac:dyDescent="0.2">
      <c r="A25" s="4" t="s">
        <v>678</v>
      </c>
      <c r="B25" s="5">
        <v>61</v>
      </c>
      <c r="C25" s="7" t="s">
        <v>54</v>
      </c>
      <c r="D25" s="5">
        <v>78</v>
      </c>
      <c r="E25" s="7" t="s">
        <v>54</v>
      </c>
      <c r="F25" s="5">
        <v>71</v>
      </c>
      <c r="G25" s="7" t="s">
        <v>54</v>
      </c>
      <c r="H25" s="5">
        <v>33</v>
      </c>
      <c r="I25" s="7" t="s">
        <v>54</v>
      </c>
      <c r="J25" s="5">
        <v>1</v>
      </c>
      <c r="K25" s="7" t="s">
        <v>54</v>
      </c>
      <c r="L25" s="5">
        <v>244</v>
      </c>
      <c r="M25" s="7" t="s">
        <v>187</v>
      </c>
    </row>
    <row r="26" spans="1:13" ht="12" customHeight="1" x14ac:dyDescent="0.2">
      <c r="A26" s="4" t="s">
        <v>680</v>
      </c>
      <c r="B26" s="5">
        <v>62313</v>
      </c>
      <c r="C26" s="7" t="s">
        <v>531</v>
      </c>
      <c r="D26" s="5">
        <v>170560</v>
      </c>
      <c r="E26" s="7" t="s">
        <v>696</v>
      </c>
      <c r="F26" s="5">
        <v>45584</v>
      </c>
      <c r="G26" s="7" t="s">
        <v>697</v>
      </c>
      <c r="H26" s="5">
        <v>257</v>
      </c>
      <c r="I26" s="7" t="s">
        <v>187</v>
      </c>
      <c r="J26" s="5">
        <v>365</v>
      </c>
      <c r="K26" s="7" t="s">
        <v>187</v>
      </c>
      <c r="L26" s="5">
        <v>279079</v>
      </c>
      <c r="M26" s="7" t="s">
        <v>119</v>
      </c>
    </row>
    <row r="27" spans="1:13" ht="18" customHeight="1" x14ac:dyDescent="0.2">
      <c r="A27" s="106" t="s">
        <v>104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 ht="12" customHeight="1" x14ac:dyDescent="0.2">
      <c r="A28" s="107" t="s">
        <v>691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</row>
    <row r="29" spans="1:13" ht="12" customHeight="1" x14ac:dyDescent="0.2">
      <c r="A29" s="107" t="s">
        <v>105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</sheetData>
  <mergeCells count="26">
    <mergeCell ref="A1:M1"/>
    <mergeCell ref="A2:M2"/>
    <mergeCell ref="A3:M3"/>
    <mergeCell ref="A12:M12"/>
    <mergeCell ref="A13:M13"/>
    <mergeCell ref="B5:M5"/>
    <mergeCell ref="B6:C6"/>
    <mergeCell ref="D6:E6"/>
    <mergeCell ref="F6:G6"/>
    <mergeCell ref="H6:I6"/>
    <mergeCell ref="J6:K6"/>
    <mergeCell ref="L6:M6"/>
    <mergeCell ref="A28:M28"/>
    <mergeCell ref="A29:M29"/>
    <mergeCell ref="A14:M14"/>
    <mergeCell ref="A16:M16"/>
    <mergeCell ref="A17:M17"/>
    <mergeCell ref="A18:M18"/>
    <mergeCell ref="A27:M27"/>
    <mergeCell ref="B20:M20"/>
    <mergeCell ref="B21:C21"/>
    <mergeCell ref="D21:E21"/>
    <mergeCell ref="F21:G21"/>
    <mergeCell ref="H21:I21"/>
    <mergeCell ref="J21:K21"/>
    <mergeCell ref="L21:M21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6.77734375" bestFit="1" customWidth="1"/>
    <col min="4" max="9" width="7.77734375" bestFit="1" customWidth="1"/>
  </cols>
  <sheetData>
    <row r="1" spans="1:9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15.95" customHeight="1" x14ac:dyDescent="0.2">
      <c r="A2" s="104" t="s">
        <v>698</v>
      </c>
      <c r="B2" s="105"/>
      <c r="C2" s="105"/>
      <c r="D2" s="105"/>
      <c r="E2" s="105"/>
      <c r="F2" s="105"/>
      <c r="G2" s="105"/>
      <c r="H2" s="105"/>
      <c r="I2" s="105"/>
    </row>
    <row r="4" spans="1:9" ht="14.1" customHeight="1" x14ac:dyDescent="0.2">
      <c r="A4" s="108"/>
      <c r="B4" s="108"/>
      <c r="C4" s="108"/>
      <c r="D4" s="108" t="s">
        <v>698</v>
      </c>
      <c r="E4" s="108"/>
      <c r="F4" s="108"/>
      <c r="G4" s="108"/>
      <c r="H4" s="108"/>
      <c r="I4" s="108"/>
    </row>
    <row r="5" spans="1:9" ht="27.95" customHeight="1" x14ac:dyDescent="0.2">
      <c r="A5" s="108"/>
      <c r="B5" s="108"/>
      <c r="C5" s="108"/>
      <c r="D5" s="1" t="s">
        <v>699</v>
      </c>
      <c r="E5" s="1" t="s">
        <v>700</v>
      </c>
      <c r="F5" s="1" t="s">
        <v>701</v>
      </c>
      <c r="G5" s="2" t="s">
        <v>702</v>
      </c>
      <c r="H5" s="1" t="s">
        <v>703</v>
      </c>
      <c r="I5" s="1" t="s">
        <v>678</v>
      </c>
    </row>
    <row r="6" spans="1:9" ht="14.1" customHeight="1" x14ac:dyDescent="0.2">
      <c r="A6" s="1" t="s">
        <v>6</v>
      </c>
      <c r="B6" s="1" t="s">
        <v>7</v>
      </c>
      <c r="C6" s="1" t="s">
        <v>704</v>
      </c>
      <c r="D6" s="1" t="s">
        <v>705</v>
      </c>
      <c r="E6" s="38" t="s">
        <v>683</v>
      </c>
      <c r="F6" s="38" t="s">
        <v>683</v>
      </c>
      <c r="G6" s="38" t="s">
        <v>683</v>
      </c>
      <c r="H6" s="38" t="s">
        <v>683</v>
      </c>
      <c r="I6" s="38" t="s">
        <v>683</v>
      </c>
    </row>
    <row r="7" spans="1:9" ht="12" customHeight="1" x14ac:dyDescent="0.2">
      <c r="A7" s="4" t="s">
        <v>11</v>
      </c>
      <c r="B7" s="4" t="s">
        <v>12</v>
      </c>
      <c r="C7" s="23">
        <v>2022</v>
      </c>
      <c r="D7" s="5">
        <v>814</v>
      </c>
      <c r="E7" s="7" t="s">
        <v>706</v>
      </c>
      <c r="F7" s="7" t="s">
        <v>170</v>
      </c>
      <c r="G7" s="7" t="s">
        <v>543</v>
      </c>
      <c r="H7" s="7" t="s">
        <v>707</v>
      </c>
      <c r="I7" s="7" t="s">
        <v>188</v>
      </c>
    </row>
    <row r="8" spans="1:9" ht="12" customHeight="1" x14ac:dyDescent="0.2">
      <c r="A8" s="26"/>
      <c r="B8" s="26"/>
      <c r="C8" s="23">
        <v>2023</v>
      </c>
      <c r="D8" s="5">
        <v>874</v>
      </c>
      <c r="E8" s="7" t="s">
        <v>708</v>
      </c>
      <c r="F8" s="7" t="s">
        <v>167</v>
      </c>
      <c r="G8" s="7" t="s">
        <v>709</v>
      </c>
      <c r="H8" s="7" t="s">
        <v>173</v>
      </c>
      <c r="I8" s="7" t="s">
        <v>188</v>
      </c>
    </row>
    <row r="9" spans="1:9" ht="12" customHeight="1" x14ac:dyDescent="0.2">
      <c r="A9" s="26"/>
      <c r="B9" s="4" t="s">
        <v>18</v>
      </c>
      <c r="C9" s="23">
        <v>2022</v>
      </c>
      <c r="D9" s="5">
        <v>1936</v>
      </c>
      <c r="E9" s="7" t="s">
        <v>710</v>
      </c>
      <c r="F9" s="7" t="s">
        <v>170</v>
      </c>
      <c r="G9" s="7" t="s">
        <v>711</v>
      </c>
      <c r="H9" s="7" t="s">
        <v>454</v>
      </c>
      <c r="I9" s="7" t="s">
        <v>199</v>
      </c>
    </row>
    <row r="10" spans="1:9" ht="12" customHeight="1" x14ac:dyDescent="0.2">
      <c r="A10" s="26"/>
      <c r="B10" s="26"/>
      <c r="C10" s="23">
        <v>2023</v>
      </c>
      <c r="D10" s="5">
        <v>2159</v>
      </c>
      <c r="E10" s="7" t="s">
        <v>712</v>
      </c>
      <c r="F10" s="7" t="s">
        <v>713</v>
      </c>
      <c r="G10" s="7" t="s">
        <v>714</v>
      </c>
      <c r="H10" s="7" t="s">
        <v>393</v>
      </c>
      <c r="I10" s="7" t="s">
        <v>54</v>
      </c>
    </row>
    <row r="11" spans="1:9" ht="12" customHeight="1" x14ac:dyDescent="0.2">
      <c r="A11" s="26"/>
      <c r="B11" s="4" t="s">
        <v>24</v>
      </c>
      <c r="C11" s="23">
        <v>2022</v>
      </c>
      <c r="D11" s="5">
        <v>1068</v>
      </c>
      <c r="E11" s="7" t="s">
        <v>429</v>
      </c>
      <c r="F11" s="7" t="s">
        <v>715</v>
      </c>
      <c r="G11" s="7" t="s">
        <v>314</v>
      </c>
      <c r="H11" s="7" t="s">
        <v>716</v>
      </c>
      <c r="I11" s="7" t="s">
        <v>572</v>
      </c>
    </row>
    <row r="12" spans="1:9" ht="12" customHeight="1" x14ac:dyDescent="0.2">
      <c r="A12" s="26"/>
      <c r="B12" s="26"/>
      <c r="C12" s="23">
        <v>2023</v>
      </c>
      <c r="D12" s="5">
        <v>1276</v>
      </c>
      <c r="E12" s="7" t="s">
        <v>717</v>
      </c>
      <c r="F12" s="7" t="s">
        <v>394</v>
      </c>
      <c r="G12" s="7" t="s">
        <v>23</v>
      </c>
      <c r="H12" s="7" t="s">
        <v>718</v>
      </c>
      <c r="I12" s="7" t="s">
        <v>188</v>
      </c>
    </row>
    <row r="13" spans="1:9" ht="12" customHeight="1" x14ac:dyDescent="0.2">
      <c r="A13" s="4" t="s">
        <v>30</v>
      </c>
      <c r="B13" s="4" t="s">
        <v>31</v>
      </c>
      <c r="C13" s="23">
        <v>2022</v>
      </c>
      <c r="D13" s="5">
        <v>1401</v>
      </c>
      <c r="E13" s="7" t="s">
        <v>719</v>
      </c>
      <c r="F13" s="7" t="s">
        <v>358</v>
      </c>
      <c r="G13" s="7" t="s">
        <v>720</v>
      </c>
      <c r="H13" s="7" t="s">
        <v>459</v>
      </c>
      <c r="I13" s="7" t="s">
        <v>187</v>
      </c>
    </row>
    <row r="14" spans="1:9" ht="12" customHeight="1" x14ac:dyDescent="0.2">
      <c r="A14" s="26"/>
      <c r="B14" s="26"/>
      <c r="C14" s="23">
        <v>2023</v>
      </c>
      <c r="D14" s="5">
        <v>1398</v>
      </c>
      <c r="E14" s="7" t="s">
        <v>562</v>
      </c>
      <c r="F14" s="7" t="s">
        <v>143</v>
      </c>
      <c r="G14" s="7" t="s">
        <v>721</v>
      </c>
      <c r="H14" s="7" t="s">
        <v>366</v>
      </c>
      <c r="I14" s="7" t="s">
        <v>187</v>
      </c>
    </row>
    <row r="15" spans="1:9" ht="12" customHeight="1" x14ac:dyDescent="0.2">
      <c r="A15" s="4" t="s">
        <v>36</v>
      </c>
      <c r="B15" s="4" t="s">
        <v>37</v>
      </c>
      <c r="C15" s="23">
        <v>2022</v>
      </c>
      <c r="D15" s="5">
        <v>530</v>
      </c>
      <c r="E15" s="7" t="s">
        <v>521</v>
      </c>
      <c r="F15" s="7" t="s">
        <v>188</v>
      </c>
      <c r="G15" s="7" t="s">
        <v>722</v>
      </c>
      <c r="H15" s="7" t="s">
        <v>199</v>
      </c>
      <c r="I15" s="7" t="s">
        <v>199</v>
      </c>
    </row>
    <row r="16" spans="1:9" ht="12" customHeight="1" x14ac:dyDescent="0.2">
      <c r="A16" s="26"/>
      <c r="B16" s="26"/>
      <c r="C16" s="23">
        <v>2023</v>
      </c>
      <c r="D16" s="5">
        <v>414</v>
      </c>
      <c r="E16" s="7" t="s">
        <v>723</v>
      </c>
      <c r="F16" s="7" t="s">
        <v>176</v>
      </c>
      <c r="G16" s="7" t="s">
        <v>724</v>
      </c>
      <c r="H16" s="7" t="s">
        <v>199</v>
      </c>
      <c r="I16" s="7" t="s">
        <v>199</v>
      </c>
    </row>
    <row r="17" spans="1:9" ht="12" customHeight="1" x14ac:dyDescent="0.2">
      <c r="A17" s="26"/>
      <c r="B17" s="4" t="s">
        <v>43</v>
      </c>
      <c r="C17" s="23">
        <v>2022</v>
      </c>
      <c r="D17" s="5">
        <v>1262</v>
      </c>
      <c r="E17" s="7" t="s">
        <v>566</v>
      </c>
      <c r="F17" s="7" t="s">
        <v>725</v>
      </c>
      <c r="G17" s="7" t="s">
        <v>436</v>
      </c>
      <c r="H17" s="7" t="s">
        <v>726</v>
      </c>
      <c r="I17" s="7" t="s">
        <v>199</v>
      </c>
    </row>
    <row r="18" spans="1:9" ht="12" customHeight="1" x14ac:dyDescent="0.2">
      <c r="A18" s="26"/>
      <c r="B18" s="26"/>
      <c r="C18" s="23">
        <v>2023</v>
      </c>
      <c r="D18" s="5">
        <v>1505</v>
      </c>
      <c r="E18" s="7" t="s">
        <v>727</v>
      </c>
      <c r="F18" s="7" t="s">
        <v>386</v>
      </c>
      <c r="G18" s="7" t="s">
        <v>560</v>
      </c>
      <c r="H18" s="7" t="s">
        <v>424</v>
      </c>
      <c r="I18" s="7" t="s">
        <v>199</v>
      </c>
    </row>
    <row r="19" spans="1:9" ht="12" customHeight="1" x14ac:dyDescent="0.2">
      <c r="A19" s="4" t="s">
        <v>48</v>
      </c>
      <c r="B19" s="4" t="s">
        <v>49</v>
      </c>
      <c r="C19" s="23">
        <v>2022</v>
      </c>
      <c r="D19" s="5">
        <v>196</v>
      </c>
      <c r="E19" s="7" t="s">
        <v>728</v>
      </c>
      <c r="F19" s="7" t="s">
        <v>199</v>
      </c>
      <c r="G19" s="7" t="s">
        <v>729</v>
      </c>
      <c r="H19" s="7" t="s">
        <v>199</v>
      </c>
      <c r="I19" s="7" t="s">
        <v>199</v>
      </c>
    </row>
    <row r="20" spans="1:9" ht="12" customHeight="1" x14ac:dyDescent="0.2">
      <c r="A20" s="26"/>
      <c r="B20" s="26"/>
      <c r="C20" s="23">
        <v>2023</v>
      </c>
      <c r="D20" s="5">
        <v>187</v>
      </c>
      <c r="E20" s="7" t="s">
        <v>730</v>
      </c>
      <c r="F20" s="7" t="s">
        <v>199</v>
      </c>
      <c r="G20" s="7" t="s">
        <v>135</v>
      </c>
      <c r="H20" s="7" t="s">
        <v>199</v>
      </c>
      <c r="I20" s="7" t="s">
        <v>199</v>
      </c>
    </row>
    <row r="21" spans="1:9" ht="12" customHeight="1" x14ac:dyDescent="0.2">
      <c r="A21" s="26"/>
      <c r="B21" s="4" t="s">
        <v>55</v>
      </c>
      <c r="C21" s="23">
        <v>2022</v>
      </c>
      <c r="D21" s="5">
        <v>3980</v>
      </c>
      <c r="E21" s="7" t="s">
        <v>227</v>
      </c>
      <c r="F21" s="7" t="s">
        <v>725</v>
      </c>
      <c r="G21" s="7" t="s">
        <v>731</v>
      </c>
      <c r="H21" s="7" t="s">
        <v>732</v>
      </c>
      <c r="I21" s="7" t="s">
        <v>187</v>
      </c>
    </row>
    <row r="22" spans="1:9" ht="12" customHeight="1" x14ac:dyDescent="0.2">
      <c r="A22" s="26"/>
      <c r="B22" s="26"/>
      <c r="C22" s="23">
        <v>2023</v>
      </c>
      <c r="D22" s="5">
        <v>4674</v>
      </c>
      <c r="E22" s="7" t="s">
        <v>733</v>
      </c>
      <c r="F22" s="7" t="s">
        <v>179</v>
      </c>
      <c r="G22" s="7" t="s">
        <v>625</v>
      </c>
      <c r="H22" s="7" t="s">
        <v>227</v>
      </c>
      <c r="I22" s="7" t="s">
        <v>187</v>
      </c>
    </row>
    <row r="23" spans="1:9" ht="12" customHeight="1" x14ac:dyDescent="0.2">
      <c r="A23" s="4" t="s">
        <v>61</v>
      </c>
      <c r="B23" s="4" t="s">
        <v>62</v>
      </c>
      <c r="C23" s="23">
        <v>2022</v>
      </c>
      <c r="D23" s="5">
        <v>1067</v>
      </c>
      <c r="E23" s="7" t="s">
        <v>734</v>
      </c>
      <c r="F23" s="7" t="s">
        <v>163</v>
      </c>
      <c r="G23" s="7" t="s">
        <v>735</v>
      </c>
      <c r="H23" s="7" t="s">
        <v>159</v>
      </c>
      <c r="I23" s="7" t="s">
        <v>572</v>
      </c>
    </row>
    <row r="24" spans="1:9" ht="12" customHeight="1" x14ac:dyDescent="0.2">
      <c r="A24" s="26"/>
      <c r="B24" s="26"/>
      <c r="C24" s="23">
        <v>2023</v>
      </c>
      <c r="D24" s="5">
        <v>1077</v>
      </c>
      <c r="E24" s="7" t="s">
        <v>736</v>
      </c>
      <c r="F24" s="7" t="s">
        <v>167</v>
      </c>
      <c r="G24" s="7" t="s">
        <v>737</v>
      </c>
      <c r="H24" s="7" t="s">
        <v>163</v>
      </c>
      <c r="I24" s="7" t="s">
        <v>572</v>
      </c>
    </row>
    <row r="25" spans="1:9" ht="12" customHeight="1" x14ac:dyDescent="0.2">
      <c r="A25" s="4" t="s">
        <v>68</v>
      </c>
      <c r="B25" s="4" t="s">
        <v>69</v>
      </c>
      <c r="C25" s="23">
        <v>2022</v>
      </c>
      <c r="D25" s="5">
        <v>455</v>
      </c>
      <c r="E25" s="7" t="s">
        <v>738</v>
      </c>
      <c r="F25" s="7" t="s">
        <v>725</v>
      </c>
      <c r="G25" s="7" t="s">
        <v>739</v>
      </c>
      <c r="H25" s="7" t="s">
        <v>479</v>
      </c>
      <c r="I25" s="7" t="s">
        <v>183</v>
      </c>
    </row>
    <row r="26" spans="1:9" ht="12" customHeight="1" x14ac:dyDescent="0.2">
      <c r="A26" s="26"/>
      <c r="B26" s="26"/>
      <c r="C26" s="23">
        <v>2023</v>
      </c>
      <c r="D26" s="5">
        <v>418</v>
      </c>
      <c r="E26" s="7" t="s">
        <v>740</v>
      </c>
      <c r="F26" s="7" t="s">
        <v>642</v>
      </c>
      <c r="G26" s="7" t="s">
        <v>509</v>
      </c>
      <c r="H26" s="7" t="s">
        <v>741</v>
      </c>
      <c r="I26" s="7" t="s">
        <v>199</v>
      </c>
    </row>
    <row r="27" spans="1:9" ht="12" customHeight="1" x14ac:dyDescent="0.2">
      <c r="A27" s="26"/>
      <c r="B27" s="4" t="s">
        <v>75</v>
      </c>
      <c r="C27" s="23">
        <v>2022</v>
      </c>
      <c r="D27" s="5">
        <v>800</v>
      </c>
      <c r="E27" s="7" t="s">
        <v>475</v>
      </c>
      <c r="F27" s="7" t="s">
        <v>713</v>
      </c>
      <c r="G27" s="7" t="s">
        <v>742</v>
      </c>
      <c r="H27" s="7" t="s">
        <v>184</v>
      </c>
      <c r="I27" s="7" t="s">
        <v>199</v>
      </c>
    </row>
    <row r="28" spans="1:9" ht="12" customHeight="1" x14ac:dyDescent="0.2">
      <c r="A28" s="26"/>
      <c r="B28" s="26"/>
      <c r="C28" s="23">
        <v>2023</v>
      </c>
      <c r="D28" s="5">
        <v>889</v>
      </c>
      <c r="E28" s="7" t="s">
        <v>743</v>
      </c>
      <c r="F28" s="7" t="s">
        <v>389</v>
      </c>
      <c r="G28" s="7" t="s">
        <v>689</v>
      </c>
      <c r="H28" s="7" t="s">
        <v>154</v>
      </c>
      <c r="I28" s="7" t="s">
        <v>199</v>
      </c>
    </row>
    <row r="29" spans="1:9" ht="12" customHeight="1" x14ac:dyDescent="0.2">
      <c r="A29" s="26"/>
      <c r="B29" s="4" t="s">
        <v>80</v>
      </c>
      <c r="C29" s="23">
        <v>2022</v>
      </c>
      <c r="D29" s="5">
        <v>442</v>
      </c>
      <c r="E29" s="7" t="s">
        <v>744</v>
      </c>
      <c r="F29" s="7" t="s">
        <v>393</v>
      </c>
      <c r="G29" s="7" t="s">
        <v>745</v>
      </c>
      <c r="H29" s="7" t="s">
        <v>267</v>
      </c>
      <c r="I29" s="7" t="s">
        <v>199</v>
      </c>
    </row>
    <row r="30" spans="1:9" ht="12" customHeight="1" x14ac:dyDescent="0.2">
      <c r="A30" s="26"/>
      <c r="B30" s="26"/>
      <c r="C30" s="23">
        <v>2023</v>
      </c>
      <c r="D30" s="5">
        <v>352</v>
      </c>
      <c r="E30" s="7" t="s">
        <v>734</v>
      </c>
      <c r="F30" s="7" t="s">
        <v>393</v>
      </c>
      <c r="G30" s="7" t="s">
        <v>746</v>
      </c>
      <c r="H30" s="7" t="s">
        <v>310</v>
      </c>
      <c r="I30" s="7" t="s">
        <v>199</v>
      </c>
    </row>
    <row r="31" spans="1:9" ht="12" customHeight="1" x14ac:dyDescent="0.2">
      <c r="A31" s="4" t="s">
        <v>85</v>
      </c>
      <c r="B31" s="4" t="s">
        <v>86</v>
      </c>
      <c r="C31" s="23">
        <v>2022</v>
      </c>
      <c r="D31" s="5">
        <v>482</v>
      </c>
      <c r="E31" s="7" t="s">
        <v>747</v>
      </c>
      <c r="F31" s="7" t="s">
        <v>748</v>
      </c>
      <c r="G31" s="7" t="s">
        <v>749</v>
      </c>
      <c r="H31" s="7" t="s">
        <v>177</v>
      </c>
      <c r="I31" s="7" t="s">
        <v>188</v>
      </c>
    </row>
    <row r="32" spans="1:9" ht="12" customHeight="1" x14ac:dyDescent="0.2">
      <c r="A32" s="26"/>
      <c r="B32" s="26"/>
      <c r="C32" s="23">
        <v>2023</v>
      </c>
      <c r="D32" s="5">
        <v>511</v>
      </c>
      <c r="E32" s="7" t="s">
        <v>750</v>
      </c>
      <c r="F32" s="7" t="s">
        <v>389</v>
      </c>
      <c r="G32" s="7" t="s">
        <v>751</v>
      </c>
      <c r="H32" s="7" t="s">
        <v>713</v>
      </c>
      <c r="I32" s="7" t="s">
        <v>199</v>
      </c>
    </row>
    <row r="33" spans="1:9" ht="18" customHeight="1" x14ac:dyDescent="0.2">
      <c r="A33" s="106" t="s">
        <v>104</v>
      </c>
      <c r="B33" s="106"/>
      <c r="C33" s="106"/>
      <c r="D33" s="106"/>
      <c r="E33" s="106"/>
      <c r="F33" s="106"/>
      <c r="G33" s="106"/>
      <c r="H33" s="106"/>
      <c r="I33" s="106"/>
    </row>
    <row r="34" spans="1:9" ht="12" customHeight="1" x14ac:dyDescent="0.2">
      <c r="A34" s="107" t="s">
        <v>752</v>
      </c>
      <c r="B34" s="107"/>
      <c r="C34" s="107"/>
      <c r="D34" s="107"/>
      <c r="E34" s="107"/>
      <c r="F34" s="107"/>
      <c r="G34" s="107"/>
      <c r="H34" s="107"/>
      <c r="I34" s="107"/>
    </row>
    <row r="35" spans="1:9" ht="12" customHeight="1" x14ac:dyDescent="0.2">
      <c r="A35" s="107" t="s">
        <v>105</v>
      </c>
      <c r="B35" s="107"/>
      <c r="C35" s="107"/>
      <c r="D35" s="107"/>
      <c r="E35" s="107"/>
      <c r="F35" s="107"/>
      <c r="G35" s="107"/>
      <c r="H35" s="107"/>
      <c r="I35" s="107"/>
    </row>
  </sheetData>
  <mergeCells count="8">
    <mergeCell ref="A1:I1"/>
    <mergeCell ref="A2:I2"/>
    <mergeCell ref="A33:I33"/>
    <mergeCell ref="A34:I34"/>
    <mergeCell ref="A35:I35"/>
    <mergeCell ref="A4:C4"/>
    <mergeCell ref="D4:I4"/>
    <mergeCell ref="A5:C5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6.77734375" bestFit="1" customWidth="1"/>
    <col min="4" max="10" width="7.77734375" bestFit="1" customWidth="1"/>
  </cols>
  <sheetData>
    <row r="1" spans="1:10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.95" customHeight="1" x14ac:dyDescent="0.2">
      <c r="A2" s="104" t="s">
        <v>753</v>
      </c>
      <c r="B2" s="105"/>
      <c r="C2" s="105"/>
      <c r="D2" s="105"/>
      <c r="E2" s="105"/>
      <c r="F2" s="105"/>
      <c r="G2" s="105"/>
      <c r="H2" s="105"/>
      <c r="I2" s="105"/>
      <c r="J2" s="105"/>
    </row>
    <row r="4" spans="1:10" ht="14.1" customHeight="1" x14ac:dyDescent="0.2">
      <c r="A4" s="108"/>
      <c r="B4" s="108"/>
      <c r="C4" s="108"/>
      <c r="D4" s="108" t="s">
        <v>753</v>
      </c>
      <c r="E4" s="108"/>
      <c r="F4" s="108"/>
      <c r="G4" s="108"/>
      <c r="H4" s="108"/>
      <c r="I4" s="108"/>
      <c r="J4" s="108"/>
    </row>
    <row r="5" spans="1:10" ht="27.95" customHeight="1" x14ac:dyDescent="0.2">
      <c r="A5" s="108"/>
      <c r="B5" s="108"/>
      <c r="C5" s="108"/>
      <c r="D5" s="1" t="s">
        <v>699</v>
      </c>
      <c r="E5" s="1" t="s">
        <v>700</v>
      </c>
      <c r="F5" s="1" t="s">
        <v>701</v>
      </c>
      <c r="G5" s="2" t="s">
        <v>702</v>
      </c>
      <c r="H5" s="1" t="s">
        <v>703</v>
      </c>
      <c r="I5" s="1" t="s">
        <v>677</v>
      </c>
      <c r="J5" s="1" t="s">
        <v>678</v>
      </c>
    </row>
    <row r="6" spans="1:10" ht="14.1" customHeight="1" x14ac:dyDescent="0.2">
      <c r="A6" s="1" t="s">
        <v>6</v>
      </c>
      <c r="B6" s="1" t="s">
        <v>7</v>
      </c>
      <c r="C6" s="1" t="s">
        <v>704</v>
      </c>
      <c r="D6" s="1" t="s">
        <v>705</v>
      </c>
      <c r="E6" s="38" t="s">
        <v>683</v>
      </c>
      <c r="F6" s="38" t="s">
        <v>683</v>
      </c>
      <c r="G6" s="38" t="s">
        <v>683</v>
      </c>
      <c r="H6" s="38" t="s">
        <v>683</v>
      </c>
      <c r="I6" s="38" t="s">
        <v>683</v>
      </c>
      <c r="J6" s="38" t="s">
        <v>683</v>
      </c>
    </row>
    <row r="7" spans="1:10" ht="12" customHeight="1" x14ac:dyDescent="0.2">
      <c r="A7" s="4" t="s">
        <v>11</v>
      </c>
      <c r="B7" s="4" t="s">
        <v>12</v>
      </c>
      <c r="C7" s="23">
        <v>2022</v>
      </c>
      <c r="D7" s="5">
        <v>814</v>
      </c>
      <c r="E7" s="7" t="s">
        <v>79</v>
      </c>
      <c r="F7" s="7" t="s">
        <v>183</v>
      </c>
      <c r="G7" s="7" t="s">
        <v>754</v>
      </c>
      <c r="H7" s="7" t="s">
        <v>170</v>
      </c>
      <c r="I7" s="7" t="s">
        <v>360</v>
      </c>
      <c r="J7" s="7" t="s">
        <v>199</v>
      </c>
    </row>
    <row r="8" spans="1:10" ht="12" customHeight="1" x14ac:dyDescent="0.2">
      <c r="A8" s="26"/>
      <c r="B8" s="26"/>
      <c r="C8" s="23">
        <v>2023</v>
      </c>
      <c r="D8" s="5">
        <v>874</v>
      </c>
      <c r="E8" s="7" t="s">
        <v>499</v>
      </c>
      <c r="F8" s="7" t="s">
        <v>572</v>
      </c>
      <c r="G8" s="7" t="s">
        <v>755</v>
      </c>
      <c r="H8" s="7" t="s">
        <v>572</v>
      </c>
      <c r="I8" s="7" t="s">
        <v>581</v>
      </c>
      <c r="J8" s="7" t="s">
        <v>199</v>
      </c>
    </row>
    <row r="9" spans="1:10" ht="12" customHeight="1" x14ac:dyDescent="0.2">
      <c r="A9" s="26"/>
      <c r="B9" s="4" t="s">
        <v>18</v>
      </c>
      <c r="C9" s="23">
        <v>2022</v>
      </c>
      <c r="D9" s="5">
        <v>1936</v>
      </c>
      <c r="E9" s="7" t="s">
        <v>319</v>
      </c>
      <c r="F9" s="7" t="s">
        <v>572</v>
      </c>
      <c r="G9" s="7" t="s">
        <v>756</v>
      </c>
      <c r="H9" s="7" t="s">
        <v>729</v>
      </c>
      <c r="I9" s="7" t="s">
        <v>757</v>
      </c>
      <c r="J9" s="7" t="s">
        <v>199</v>
      </c>
    </row>
    <row r="10" spans="1:10" ht="12" customHeight="1" x14ac:dyDescent="0.2">
      <c r="A10" s="26"/>
      <c r="B10" s="26"/>
      <c r="C10" s="23">
        <v>2023</v>
      </c>
      <c r="D10" s="5">
        <v>2159</v>
      </c>
      <c r="E10" s="7" t="s">
        <v>661</v>
      </c>
      <c r="F10" s="7" t="s">
        <v>572</v>
      </c>
      <c r="G10" s="7" t="s">
        <v>638</v>
      </c>
      <c r="H10" s="7" t="s">
        <v>715</v>
      </c>
      <c r="I10" s="7" t="s">
        <v>123</v>
      </c>
      <c r="J10" s="7" t="s">
        <v>54</v>
      </c>
    </row>
    <row r="11" spans="1:10" ht="12" customHeight="1" x14ac:dyDescent="0.2">
      <c r="A11" s="26"/>
      <c r="B11" s="4" t="s">
        <v>24</v>
      </c>
      <c r="C11" s="23">
        <v>2022</v>
      </c>
      <c r="D11" s="5">
        <v>1068</v>
      </c>
      <c r="E11" s="7" t="s">
        <v>634</v>
      </c>
      <c r="F11" s="7" t="s">
        <v>167</v>
      </c>
      <c r="G11" s="7" t="s">
        <v>758</v>
      </c>
      <c r="H11" s="7" t="s">
        <v>491</v>
      </c>
      <c r="I11" s="7" t="s">
        <v>759</v>
      </c>
      <c r="J11" s="7" t="s">
        <v>572</v>
      </c>
    </row>
    <row r="12" spans="1:10" ht="12" customHeight="1" x14ac:dyDescent="0.2">
      <c r="A12" s="26"/>
      <c r="B12" s="26"/>
      <c r="C12" s="23">
        <v>2023</v>
      </c>
      <c r="D12" s="5">
        <v>1276</v>
      </c>
      <c r="E12" s="7" t="s">
        <v>352</v>
      </c>
      <c r="F12" s="7" t="s">
        <v>188</v>
      </c>
      <c r="G12" s="7" t="s">
        <v>760</v>
      </c>
      <c r="H12" s="7" t="s">
        <v>445</v>
      </c>
      <c r="I12" s="7" t="s">
        <v>363</v>
      </c>
      <c r="J12" s="7" t="s">
        <v>188</v>
      </c>
    </row>
    <row r="13" spans="1:10" ht="12" customHeight="1" x14ac:dyDescent="0.2">
      <c r="A13" s="4" t="s">
        <v>30</v>
      </c>
      <c r="B13" s="4" t="s">
        <v>31</v>
      </c>
      <c r="C13" s="23">
        <v>2022</v>
      </c>
      <c r="D13" s="5">
        <v>1401</v>
      </c>
      <c r="E13" s="7" t="s">
        <v>610</v>
      </c>
      <c r="F13" s="7" t="s">
        <v>173</v>
      </c>
      <c r="G13" s="7" t="s">
        <v>761</v>
      </c>
      <c r="H13" s="7" t="s">
        <v>159</v>
      </c>
      <c r="I13" s="7" t="s">
        <v>97</v>
      </c>
      <c r="J13" s="7" t="s">
        <v>187</v>
      </c>
    </row>
    <row r="14" spans="1:10" ht="12" customHeight="1" x14ac:dyDescent="0.2">
      <c r="A14" s="26"/>
      <c r="B14" s="26"/>
      <c r="C14" s="23">
        <v>2023</v>
      </c>
      <c r="D14" s="5">
        <v>1398</v>
      </c>
      <c r="E14" s="7" t="s">
        <v>610</v>
      </c>
      <c r="F14" s="7" t="s">
        <v>386</v>
      </c>
      <c r="G14" s="7" t="s">
        <v>762</v>
      </c>
      <c r="H14" s="7" t="s">
        <v>170</v>
      </c>
      <c r="I14" s="7" t="s">
        <v>655</v>
      </c>
      <c r="J14" s="7" t="s">
        <v>187</v>
      </c>
    </row>
    <row r="15" spans="1:10" ht="12" customHeight="1" x14ac:dyDescent="0.2">
      <c r="A15" s="4" t="s">
        <v>36</v>
      </c>
      <c r="B15" s="4" t="s">
        <v>37</v>
      </c>
      <c r="C15" s="23">
        <v>2022</v>
      </c>
      <c r="D15" s="5">
        <v>530</v>
      </c>
      <c r="E15" s="7" t="s">
        <v>564</v>
      </c>
      <c r="F15" s="7" t="s">
        <v>174</v>
      </c>
      <c r="G15" s="7" t="s">
        <v>749</v>
      </c>
      <c r="H15" s="7" t="s">
        <v>199</v>
      </c>
      <c r="I15" s="7" t="s">
        <v>562</v>
      </c>
      <c r="J15" s="7" t="s">
        <v>183</v>
      </c>
    </row>
    <row r="16" spans="1:10" ht="12" customHeight="1" x14ac:dyDescent="0.2">
      <c r="A16" s="26"/>
      <c r="B16" s="26"/>
      <c r="C16" s="23">
        <v>2023</v>
      </c>
      <c r="D16" s="5">
        <v>414</v>
      </c>
      <c r="E16" s="7" t="s">
        <v>707</v>
      </c>
      <c r="F16" s="7" t="s">
        <v>184</v>
      </c>
      <c r="G16" s="7" t="s">
        <v>763</v>
      </c>
      <c r="H16" s="7" t="s">
        <v>199</v>
      </c>
      <c r="I16" s="7" t="s">
        <v>511</v>
      </c>
      <c r="J16" s="7" t="s">
        <v>188</v>
      </c>
    </row>
    <row r="17" spans="1:10" ht="12" customHeight="1" x14ac:dyDescent="0.2">
      <c r="A17" s="26"/>
      <c r="B17" s="4" t="s">
        <v>43</v>
      </c>
      <c r="C17" s="23">
        <v>2022</v>
      </c>
      <c r="D17" s="5">
        <v>1262</v>
      </c>
      <c r="E17" s="7" t="s">
        <v>764</v>
      </c>
      <c r="F17" s="7" t="s">
        <v>188</v>
      </c>
      <c r="G17" s="7" t="s">
        <v>375</v>
      </c>
      <c r="H17" s="7" t="s">
        <v>136</v>
      </c>
      <c r="I17" s="7" t="s">
        <v>757</v>
      </c>
      <c r="J17" s="7" t="s">
        <v>199</v>
      </c>
    </row>
    <row r="18" spans="1:10" ht="12" customHeight="1" x14ac:dyDescent="0.2">
      <c r="A18" s="26"/>
      <c r="B18" s="26"/>
      <c r="C18" s="23">
        <v>2023</v>
      </c>
      <c r="D18" s="5">
        <v>1505</v>
      </c>
      <c r="E18" s="7" t="s">
        <v>765</v>
      </c>
      <c r="F18" s="7" t="s">
        <v>572</v>
      </c>
      <c r="G18" s="7" t="s">
        <v>766</v>
      </c>
      <c r="H18" s="7" t="s">
        <v>161</v>
      </c>
      <c r="I18" s="7" t="s">
        <v>496</v>
      </c>
      <c r="J18" s="7" t="s">
        <v>199</v>
      </c>
    </row>
    <row r="19" spans="1:10" ht="12" customHeight="1" x14ac:dyDescent="0.2">
      <c r="A19" s="4" t="s">
        <v>48</v>
      </c>
      <c r="B19" s="4" t="s">
        <v>49</v>
      </c>
      <c r="C19" s="23">
        <v>2022</v>
      </c>
      <c r="D19" s="5">
        <v>196</v>
      </c>
      <c r="E19" s="7" t="s">
        <v>471</v>
      </c>
      <c r="F19" s="7" t="s">
        <v>199</v>
      </c>
      <c r="G19" s="7" t="s">
        <v>767</v>
      </c>
      <c r="H19" s="7" t="s">
        <v>199</v>
      </c>
      <c r="I19" s="7" t="s">
        <v>199</v>
      </c>
      <c r="J19" s="7" t="s">
        <v>199</v>
      </c>
    </row>
    <row r="20" spans="1:10" ht="12" customHeight="1" x14ac:dyDescent="0.2">
      <c r="A20" s="26"/>
      <c r="B20" s="26"/>
      <c r="C20" s="23">
        <v>2023</v>
      </c>
      <c r="D20" s="5">
        <v>187</v>
      </c>
      <c r="E20" s="7" t="s">
        <v>143</v>
      </c>
      <c r="F20" s="7" t="s">
        <v>199</v>
      </c>
      <c r="G20" s="7" t="s">
        <v>730</v>
      </c>
      <c r="H20" s="7" t="s">
        <v>199</v>
      </c>
      <c r="I20" s="7" t="s">
        <v>184</v>
      </c>
      <c r="J20" s="7" t="s">
        <v>199</v>
      </c>
    </row>
    <row r="21" spans="1:10" ht="12" customHeight="1" x14ac:dyDescent="0.2">
      <c r="A21" s="26"/>
      <c r="B21" s="4" t="s">
        <v>55</v>
      </c>
      <c r="C21" s="23">
        <v>2022</v>
      </c>
      <c r="D21" s="5">
        <v>3980</v>
      </c>
      <c r="E21" s="7" t="s">
        <v>317</v>
      </c>
      <c r="F21" s="7" t="s">
        <v>188</v>
      </c>
      <c r="G21" s="7" t="s">
        <v>768</v>
      </c>
      <c r="H21" s="7" t="s">
        <v>136</v>
      </c>
      <c r="I21" s="7" t="s">
        <v>769</v>
      </c>
      <c r="J21" s="7" t="s">
        <v>54</v>
      </c>
    </row>
    <row r="22" spans="1:10" ht="12" customHeight="1" x14ac:dyDescent="0.2">
      <c r="A22" s="26"/>
      <c r="B22" s="26"/>
      <c r="C22" s="23">
        <v>2023</v>
      </c>
      <c r="D22" s="5">
        <v>4674</v>
      </c>
      <c r="E22" s="7" t="s">
        <v>265</v>
      </c>
      <c r="F22" s="7" t="s">
        <v>713</v>
      </c>
      <c r="G22" s="7" t="s">
        <v>747</v>
      </c>
      <c r="H22" s="7" t="s">
        <v>258</v>
      </c>
      <c r="I22" s="7" t="s">
        <v>718</v>
      </c>
      <c r="J22" s="7" t="s">
        <v>199</v>
      </c>
    </row>
    <row r="23" spans="1:10" ht="12" customHeight="1" x14ac:dyDescent="0.2">
      <c r="A23" s="4" t="s">
        <v>61</v>
      </c>
      <c r="B23" s="4" t="s">
        <v>62</v>
      </c>
      <c r="C23" s="23">
        <v>2022</v>
      </c>
      <c r="D23" s="5">
        <v>1067</v>
      </c>
      <c r="E23" s="7" t="s">
        <v>770</v>
      </c>
      <c r="F23" s="7" t="s">
        <v>188</v>
      </c>
      <c r="G23" s="7" t="s">
        <v>771</v>
      </c>
      <c r="H23" s="7" t="s">
        <v>572</v>
      </c>
      <c r="I23" s="7" t="s">
        <v>772</v>
      </c>
      <c r="J23" s="7" t="s">
        <v>199</v>
      </c>
    </row>
    <row r="24" spans="1:10" ht="12" customHeight="1" x14ac:dyDescent="0.2">
      <c r="A24" s="26"/>
      <c r="B24" s="26"/>
      <c r="C24" s="23">
        <v>2023</v>
      </c>
      <c r="D24" s="5">
        <v>1077</v>
      </c>
      <c r="E24" s="7" t="s">
        <v>773</v>
      </c>
      <c r="F24" s="7" t="s">
        <v>187</v>
      </c>
      <c r="G24" s="7" t="s">
        <v>774</v>
      </c>
      <c r="H24" s="7" t="s">
        <v>572</v>
      </c>
      <c r="I24" s="7" t="s">
        <v>775</v>
      </c>
      <c r="J24" s="7" t="s">
        <v>187</v>
      </c>
    </row>
    <row r="25" spans="1:10" ht="12" customHeight="1" x14ac:dyDescent="0.2">
      <c r="A25" s="4" t="s">
        <v>68</v>
      </c>
      <c r="B25" s="4" t="s">
        <v>69</v>
      </c>
      <c r="C25" s="23">
        <v>2022</v>
      </c>
      <c r="D25" s="5">
        <v>455</v>
      </c>
      <c r="E25" s="7" t="s">
        <v>482</v>
      </c>
      <c r="F25" s="7" t="s">
        <v>174</v>
      </c>
      <c r="G25" s="7" t="s">
        <v>776</v>
      </c>
      <c r="H25" s="7" t="s">
        <v>251</v>
      </c>
      <c r="I25" s="7" t="s">
        <v>29</v>
      </c>
      <c r="J25" s="7" t="s">
        <v>188</v>
      </c>
    </row>
    <row r="26" spans="1:10" ht="12" customHeight="1" x14ac:dyDescent="0.2">
      <c r="A26" s="26"/>
      <c r="B26" s="26"/>
      <c r="C26" s="23">
        <v>2023</v>
      </c>
      <c r="D26" s="5">
        <v>418</v>
      </c>
      <c r="E26" s="7" t="s">
        <v>336</v>
      </c>
      <c r="F26" s="7" t="s">
        <v>176</v>
      </c>
      <c r="G26" s="7" t="s">
        <v>332</v>
      </c>
      <c r="H26" s="7" t="s">
        <v>777</v>
      </c>
      <c r="I26" s="7" t="s">
        <v>773</v>
      </c>
      <c r="J26" s="7" t="s">
        <v>188</v>
      </c>
    </row>
    <row r="27" spans="1:10" ht="12" customHeight="1" x14ac:dyDescent="0.2">
      <c r="A27" s="26"/>
      <c r="B27" s="4" t="s">
        <v>75</v>
      </c>
      <c r="C27" s="23">
        <v>2022</v>
      </c>
      <c r="D27" s="5">
        <v>800</v>
      </c>
      <c r="E27" s="7" t="s">
        <v>462</v>
      </c>
      <c r="F27" s="7" t="s">
        <v>187</v>
      </c>
      <c r="G27" s="7" t="s">
        <v>778</v>
      </c>
      <c r="H27" s="7" t="s">
        <v>184</v>
      </c>
      <c r="I27" s="7" t="s">
        <v>779</v>
      </c>
      <c r="J27" s="7" t="s">
        <v>199</v>
      </c>
    </row>
    <row r="28" spans="1:10" ht="12" customHeight="1" x14ac:dyDescent="0.2">
      <c r="A28" s="26"/>
      <c r="B28" s="26"/>
      <c r="C28" s="23">
        <v>2023</v>
      </c>
      <c r="D28" s="5">
        <v>889</v>
      </c>
      <c r="E28" s="7" t="s">
        <v>780</v>
      </c>
      <c r="F28" s="7" t="s">
        <v>183</v>
      </c>
      <c r="G28" s="7" t="s">
        <v>566</v>
      </c>
      <c r="H28" s="7" t="s">
        <v>572</v>
      </c>
      <c r="I28" s="7" t="s">
        <v>239</v>
      </c>
      <c r="J28" s="7" t="s">
        <v>199</v>
      </c>
    </row>
    <row r="29" spans="1:10" ht="12" customHeight="1" x14ac:dyDescent="0.2">
      <c r="A29" s="26"/>
      <c r="B29" s="4" t="s">
        <v>80</v>
      </c>
      <c r="C29" s="23">
        <v>2022</v>
      </c>
      <c r="D29" s="5">
        <v>442</v>
      </c>
      <c r="E29" s="7" t="s">
        <v>586</v>
      </c>
      <c r="F29" s="7" t="s">
        <v>199</v>
      </c>
      <c r="G29" s="7" t="s">
        <v>766</v>
      </c>
      <c r="H29" s="7" t="s">
        <v>188</v>
      </c>
      <c r="I29" s="7" t="s">
        <v>761</v>
      </c>
      <c r="J29" s="7" t="s">
        <v>199</v>
      </c>
    </row>
    <row r="30" spans="1:10" ht="12" customHeight="1" x14ac:dyDescent="0.2">
      <c r="A30" s="26"/>
      <c r="B30" s="26"/>
      <c r="C30" s="23">
        <v>2023</v>
      </c>
      <c r="D30" s="5">
        <v>352</v>
      </c>
      <c r="E30" s="7" t="s">
        <v>781</v>
      </c>
      <c r="F30" s="7" t="s">
        <v>572</v>
      </c>
      <c r="G30" s="7" t="s">
        <v>482</v>
      </c>
      <c r="H30" s="7" t="s">
        <v>572</v>
      </c>
      <c r="I30" s="7" t="s">
        <v>774</v>
      </c>
      <c r="J30" s="7" t="s">
        <v>199</v>
      </c>
    </row>
    <row r="31" spans="1:10" ht="12" customHeight="1" x14ac:dyDescent="0.2">
      <c r="A31" s="4" t="s">
        <v>85</v>
      </c>
      <c r="B31" s="4" t="s">
        <v>86</v>
      </c>
      <c r="C31" s="23">
        <v>2022</v>
      </c>
      <c r="D31" s="5">
        <v>482</v>
      </c>
      <c r="E31" s="7" t="s">
        <v>463</v>
      </c>
      <c r="F31" s="7" t="s">
        <v>274</v>
      </c>
      <c r="G31" s="7" t="s">
        <v>663</v>
      </c>
      <c r="H31" s="7" t="s">
        <v>183</v>
      </c>
      <c r="I31" s="7" t="s">
        <v>782</v>
      </c>
      <c r="J31" s="7" t="s">
        <v>199</v>
      </c>
    </row>
    <row r="32" spans="1:10" ht="12" customHeight="1" x14ac:dyDescent="0.2">
      <c r="A32" s="26"/>
      <c r="B32" s="26"/>
      <c r="C32" s="23">
        <v>2023</v>
      </c>
      <c r="D32" s="5">
        <v>511</v>
      </c>
      <c r="E32" s="7" t="s">
        <v>509</v>
      </c>
      <c r="F32" s="7" t="s">
        <v>173</v>
      </c>
      <c r="G32" s="7" t="s">
        <v>783</v>
      </c>
      <c r="H32" s="7" t="s">
        <v>713</v>
      </c>
      <c r="I32" s="7" t="s">
        <v>784</v>
      </c>
      <c r="J32" s="7" t="s">
        <v>188</v>
      </c>
    </row>
    <row r="33" spans="1:10" ht="18" customHeight="1" x14ac:dyDescent="0.2">
      <c r="A33" s="106" t="s">
        <v>104</v>
      </c>
      <c r="B33" s="106"/>
      <c r="C33" s="106"/>
      <c r="D33" s="106"/>
      <c r="E33" s="106"/>
      <c r="F33" s="106"/>
      <c r="G33" s="106"/>
      <c r="H33" s="106"/>
      <c r="I33" s="106"/>
      <c r="J33" s="106"/>
    </row>
    <row r="34" spans="1:10" ht="12" customHeight="1" x14ac:dyDescent="0.2">
      <c r="A34" s="107" t="s">
        <v>752</v>
      </c>
      <c r="B34" s="107"/>
      <c r="C34" s="107"/>
      <c r="D34" s="107"/>
      <c r="E34" s="107"/>
      <c r="F34" s="107"/>
      <c r="G34" s="107"/>
      <c r="H34" s="107"/>
      <c r="I34" s="107"/>
      <c r="J34" s="107"/>
    </row>
    <row r="35" spans="1:10" ht="12" customHeight="1" x14ac:dyDescent="0.2">
      <c r="A35" s="107" t="s">
        <v>105</v>
      </c>
      <c r="B35" s="107"/>
      <c r="C35" s="107"/>
      <c r="D35" s="107"/>
      <c r="E35" s="107"/>
      <c r="F35" s="107"/>
      <c r="G35" s="107"/>
      <c r="H35" s="107"/>
      <c r="I35" s="107"/>
      <c r="J35" s="107"/>
    </row>
  </sheetData>
  <mergeCells count="8">
    <mergeCell ref="A1:J1"/>
    <mergeCell ref="A2:J2"/>
    <mergeCell ref="A33:J33"/>
    <mergeCell ref="A34:J34"/>
    <mergeCell ref="A35:J35"/>
    <mergeCell ref="A4:C4"/>
    <mergeCell ref="D4:J4"/>
    <mergeCell ref="A5:C5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1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9" width="9.77734375" bestFit="1" customWidth="1"/>
  </cols>
  <sheetData>
    <row r="1" spans="1:9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15.95" customHeight="1" x14ac:dyDescent="0.2">
      <c r="A2" s="104" t="s">
        <v>785</v>
      </c>
      <c r="B2" s="105"/>
      <c r="C2" s="105"/>
      <c r="D2" s="105"/>
      <c r="E2" s="105"/>
      <c r="F2" s="105"/>
      <c r="G2" s="105"/>
      <c r="H2" s="105"/>
      <c r="I2" s="105"/>
    </row>
    <row r="4" spans="1:9" ht="14.1" customHeight="1" x14ac:dyDescent="0.2">
      <c r="A4" s="108"/>
      <c r="B4" s="108"/>
      <c r="C4" s="108"/>
      <c r="D4" s="108"/>
      <c r="E4" s="108"/>
      <c r="F4" s="108" t="s">
        <v>786</v>
      </c>
      <c r="G4" s="108"/>
      <c r="H4" s="108"/>
      <c r="I4" s="108"/>
    </row>
    <row r="5" spans="1:9" ht="57" customHeight="1" x14ac:dyDescent="0.2">
      <c r="A5" s="1" t="s">
        <v>6</v>
      </c>
      <c r="B5" s="1" t="s">
        <v>7</v>
      </c>
      <c r="C5" s="2" t="s">
        <v>787</v>
      </c>
      <c r="D5" s="2" t="s">
        <v>788</v>
      </c>
      <c r="E5" s="2" t="s">
        <v>789</v>
      </c>
      <c r="F5" s="2" t="s">
        <v>790</v>
      </c>
      <c r="G5" s="2" t="s">
        <v>791</v>
      </c>
      <c r="H5" s="2" t="s">
        <v>792</v>
      </c>
      <c r="I5" s="2" t="s">
        <v>793</v>
      </c>
    </row>
    <row r="6" spans="1:9" ht="12" customHeight="1" x14ac:dyDescent="0.2">
      <c r="A6" s="4" t="s">
        <v>11</v>
      </c>
      <c r="B6" s="4" t="s">
        <v>12</v>
      </c>
      <c r="C6" s="5">
        <v>874</v>
      </c>
      <c r="D6" s="31" t="s">
        <v>794</v>
      </c>
      <c r="E6" s="39" t="s">
        <v>795</v>
      </c>
      <c r="F6" s="23" t="s">
        <v>463</v>
      </c>
      <c r="G6" s="23" t="s">
        <v>661</v>
      </c>
      <c r="H6" s="23" t="s">
        <v>531</v>
      </c>
      <c r="I6" s="23" t="s">
        <v>796</v>
      </c>
    </row>
    <row r="7" spans="1:9" ht="12" customHeight="1" x14ac:dyDescent="0.2">
      <c r="A7" s="4" t="s">
        <v>11</v>
      </c>
      <c r="B7" s="4" t="s">
        <v>18</v>
      </c>
      <c r="C7" s="5">
        <v>2159</v>
      </c>
      <c r="D7" s="31" t="s">
        <v>797</v>
      </c>
      <c r="E7" s="39" t="s">
        <v>798</v>
      </c>
      <c r="F7" s="23" t="s">
        <v>799</v>
      </c>
      <c r="G7" s="23" t="s">
        <v>407</v>
      </c>
      <c r="H7" s="23" t="s">
        <v>300</v>
      </c>
      <c r="I7" s="23" t="s">
        <v>433</v>
      </c>
    </row>
    <row r="8" spans="1:9" ht="12" customHeight="1" x14ac:dyDescent="0.2">
      <c r="A8" s="4" t="s">
        <v>11</v>
      </c>
      <c r="B8" s="4" t="s">
        <v>24</v>
      </c>
      <c r="C8" s="5">
        <v>1276</v>
      </c>
      <c r="D8" s="31" t="s">
        <v>800</v>
      </c>
      <c r="E8" s="39" t="s">
        <v>20</v>
      </c>
      <c r="F8" s="23" t="s">
        <v>669</v>
      </c>
      <c r="G8" s="23" t="s">
        <v>231</v>
      </c>
      <c r="H8" s="23" t="s">
        <v>296</v>
      </c>
      <c r="I8" s="23" t="s">
        <v>668</v>
      </c>
    </row>
    <row r="9" spans="1:9" ht="12" customHeight="1" x14ac:dyDescent="0.2">
      <c r="A9" s="4" t="s">
        <v>30</v>
      </c>
      <c r="B9" s="4" t="s">
        <v>31</v>
      </c>
      <c r="C9" s="5">
        <v>1398</v>
      </c>
      <c r="D9" s="31" t="s">
        <v>801</v>
      </c>
      <c r="E9" s="39" t="s">
        <v>802</v>
      </c>
      <c r="F9" s="23" t="s">
        <v>718</v>
      </c>
      <c r="G9" s="23" t="s">
        <v>204</v>
      </c>
      <c r="H9" s="23" t="s">
        <v>362</v>
      </c>
      <c r="I9" s="23" t="s">
        <v>803</v>
      </c>
    </row>
    <row r="10" spans="1:9" ht="12" customHeight="1" x14ac:dyDescent="0.2">
      <c r="A10" s="4" t="s">
        <v>36</v>
      </c>
      <c r="B10" s="4" t="s">
        <v>37</v>
      </c>
      <c r="C10" s="5">
        <v>414</v>
      </c>
      <c r="D10" s="31" t="s">
        <v>804</v>
      </c>
      <c r="E10" s="39" t="s">
        <v>805</v>
      </c>
      <c r="F10" s="23" t="s">
        <v>806</v>
      </c>
      <c r="G10" s="23" t="s">
        <v>807</v>
      </c>
      <c r="H10" s="23" t="s">
        <v>499</v>
      </c>
      <c r="I10" s="23" t="s">
        <v>204</v>
      </c>
    </row>
    <row r="11" spans="1:9" ht="12" customHeight="1" x14ac:dyDescent="0.2">
      <c r="A11" s="4" t="s">
        <v>36</v>
      </c>
      <c r="B11" s="4" t="s">
        <v>43</v>
      </c>
      <c r="C11" s="5">
        <v>1505</v>
      </c>
      <c r="D11" s="31" t="s">
        <v>808</v>
      </c>
      <c r="E11" s="39" t="s">
        <v>16</v>
      </c>
      <c r="F11" s="23" t="s">
        <v>430</v>
      </c>
      <c r="G11" s="23" t="s">
        <v>242</v>
      </c>
      <c r="H11" s="23" t="s">
        <v>784</v>
      </c>
      <c r="I11" s="23" t="s">
        <v>125</v>
      </c>
    </row>
    <row r="12" spans="1:9" ht="12" customHeight="1" x14ac:dyDescent="0.2">
      <c r="A12" s="4" t="s">
        <v>48</v>
      </c>
      <c r="B12" s="4" t="s">
        <v>49</v>
      </c>
      <c r="C12" s="5">
        <v>184</v>
      </c>
      <c r="D12" s="31" t="s">
        <v>809</v>
      </c>
      <c r="E12" s="39" t="s">
        <v>810</v>
      </c>
      <c r="F12" s="23" t="s">
        <v>811</v>
      </c>
      <c r="G12" s="23" t="s">
        <v>812</v>
      </c>
      <c r="H12" s="23" t="s">
        <v>813</v>
      </c>
      <c r="I12" s="23" t="s">
        <v>725</v>
      </c>
    </row>
    <row r="13" spans="1:9" ht="12" customHeight="1" x14ac:dyDescent="0.2">
      <c r="A13" s="4" t="s">
        <v>48</v>
      </c>
      <c r="B13" s="4" t="s">
        <v>55</v>
      </c>
      <c r="C13" s="5">
        <v>4674</v>
      </c>
      <c r="D13" s="31" t="s">
        <v>814</v>
      </c>
      <c r="E13" s="39" t="s">
        <v>72</v>
      </c>
      <c r="F13" s="23" t="s">
        <v>663</v>
      </c>
      <c r="G13" s="23" t="s">
        <v>772</v>
      </c>
      <c r="H13" s="23" t="s">
        <v>224</v>
      </c>
      <c r="I13" s="23" t="s">
        <v>352</v>
      </c>
    </row>
    <row r="14" spans="1:9" ht="12" customHeight="1" x14ac:dyDescent="0.2">
      <c r="A14" s="4" t="s">
        <v>61</v>
      </c>
      <c r="B14" s="4" t="s">
        <v>62</v>
      </c>
      <c r="C14" s="5">
        <v>1077</v>
      </c>
      <c r="D14" s="31" t="s">
        <v>815</v>
      </c>
      <c r="E14" s="39" t="s">
        <v>816</v>
      </c>
      <c r="F14" s="23" t="s">
        <v>654</v>
      </c>
      <c r="G14" s="23" t="s">
        <v>422</v>
      </c>
      <c r="H14" s="23" t="s">
        <v>671</v>
      </c>
      <c r="I14" s="23" t="s">
        <v>654</v>
      </c>
    </row>
    <row r="15" spans="1:9" ht="12" customHeight="1" x14ac:dyDescent="0.2">
      <c r="A15" s="4" t="s">
        <v>68</v>
      </c>
      <c r="B15" s="4" t="s">
        <v>69</v>
      </c>
      <c r="C15" s="5">
        <v>418</v>
      </c>
      <c r="D15" s="31" t="s">
        <v>815</v>
      </c>
      <c r="E15" s="39" t="s">
        <v>817</v>
      </c>
      <c r="F15" s="23" t="s">
        <v>818</v>
      </c>
      <c r="G15" s="23" t="s">
        <v>204</v>
      </c>
      <c r="H15" s="23" t="s">
        <v>819</v>
      </c>
      <c r="I15" s="23" t="s">
        <v>329</v>
      </c>
    </row>
    <row r="16" spans="1:9" ht="12" customHeight="1" x14ac:dyDescent="0.2">
      <c r="A16" s="4" t="s">
        <v>68</v>
      </c>
      <c r="B16" s="4" t="s">
        <v>75</v>
      </c>
      <c r="C16" s="5">
        <v>889</v>
      </c>
      <c r="D16" s="31" t="s">
        <v>820</v>
      </c>
      <c r="E16" s="39" t="s">
        <v>795</v>
      </c>
      <c r="F16" s="23" t="s">
        <v>298</v>
      </c>
      <c r="G16" s="23" t="s">
        <v>468</v>
      </c>
      <c r="H16" s="23" t="s">
        <v>821</v>
      </c>
      <c r="I16" s="23" t="s">
        <v>485</v>
      </c>
    </row>
    <row r="17" spans="1:9" ht="12" customHeight="1" x14ac:dyDescent="0.2">
      <c r="A17" s="4" t="s">
        <v>68</v>
      </c>
      <c r="B17" s="4" t="s">
        <v>80</v>
      </c>
      <c r="C17" s="5">
        <v>352</v>
      </c>
      <c r="D17" s="31" t="s">
        <v>822</v>
      </c>
      <c r="E17" s="39" t="s">
        <v>823</v>
      </c>
      <c r="F17" s="23" t="s">
        <v>279</v>
      </c>
      <c r="G17" s="23" t="s">
        <v>211</v>
      </c>
      <c r="H17" s="23" t="s">
        <v>482</v>
      </c>
      <c r="I17" s="23" t="s">
        <v>706</v>
      </c>
    </row>
    <row r="18" spans="1:9" ht="12" customHeight="1" x14ac:dyDescent="0.2">
      <c r="A18" s="4" t="s">
        <v>85</v>
      </c>
      <c r="B18" s="4" t="s">
        <v>86</v>
      </c>
      <c r="C18" s="5">
        <v>511</v>
      </c>
      <c r="D18" s="31" t="s">
        <v>824</v>
      </c>
      <c r="E18" s="39" t="s">
        <v>825</v>
      </c>
      <c r="F18" s="23" t="s">
        <v>91</v>
      </c>
      <c r="G18" s="23" t="s">
        <v>344</v>
      </c>
      <c r="H18" s="23" t="s">
        <v>481</v>
      </c>
      <c r="I18" s="23" t="s">
        <v>826</v>
      </c>
    </row>
    <row r="19" spans="1:9" ht="12" customHeight="1" x14ac:dyDescent="0.2">
      <c r="A19" s="8"/>
      <c r="B19" s="9" t="s">
        <v>92</v>
      </c>
      <c r="C19" s="10">
        <v>15731</v>
      </c>
      <c r="D19" s="32" t="s">
        <v>827</v>
      </c>
      <c r="E19" s="40" t="s">
        <v>409</v>
      </c>
      <c r="F19" s="29" t="s">
        <v>828</v>
      </c>
      <c r="G19" s="29" t="s">
        <v>829</v>
      </c>
      <c r="H19" s="29" t="s">
        <v>772</v>
      </c>
      <c r="I19" s="29" t="s">
        <v>723</v>
      </c>
    </row>
    <row r="20" spans="1:9" ht="18" customHeight="1" x14ac:dyDescent="0.2">
      <c r="A20" s="106" t="s">
        <v>104</v>
      </c>
      <c r="B20" s="106"/>
      <c r="C20" s="106"/>
      <c r="D20" s="106"/>
      <c r="E20" s="106"/>
      <c r="F20" s="106"/>
      <c r="G20" s="106"/>
      <c r="H20" s="106"/>
      <c r="I20" s="106"/>
    </row>
    <row r="21" spans="1:9" ht="12" customHeight="1" x14ac:dyDescent="0.2">
      <c r="A21" s="107" t="s">
        <v>105</v>
      </c>
      <c r="B21" s="107"/>
      <c r="C21" s="107"/>
      <c r="D21" s="107"/>
      <c r="E21" s="107"/>
      <c r="F21" s="107"/>
      <c r="G21" s="107"/>
      <c r="H21" s="107"/>
      <c r="I21" s="107"/>
    </row>
  </sheetData>
  <mergeCells count="6">
    <mergeCell ref="A21:I21"/>
    <mergeCell ref="A4:E4"/>
    <mergeCell ref="F4:I4"/>
    <mergeCell ref="A1:I1"/>
    <mergeCell ref="A2:I2"/>
    <mergeCell ref="A20:I20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0"/>
  <sheetViews>
    <sheetView zoomScaleNormal="100" workbookViewId="0">
      <pane ySplit="6" topLeftCell="A7" activePane="bottomLeft" state="frozen"/>
      <selection pane="bottomLeft" sqref="A1:G1"/>
    </sheetView>
  </sheetViews>
  <sheetFormatPr baseColWidth="10" defaultRowHeight="15" customHeight="1" x14ac:dyDescent="0.2"/>
  <cols>
    <col min="1" max="1" width="49.77734375" bestFit="1" customWidth="1"/>
    <col min="2" max="2" width="17.77734375" bestFit="1" customWidth="1"/>
    <col min="3" max="7" width="9.77734375" bestFit="1" customWidth="1"/>
  </cols>
  <sheetData>
    <row r="1" spans="1:7" ht="15.95" customHeight="1" x14ac:dyDescent="0.2">
      <c r="A1" s="104" t="s">
        <v>0</v>
      </c>
      <c r="B1" s="105"/>
      <c r="C1" s="105"/>
      <c r="D1" s="105"/>
      <c r="E1" s="105"/>
      <c r="F1" s="105"/>
      <c r="G1" s="105"/>
    </row>
    <row r="2" spans="1:7" ht="15.95" customHeight="1" x14ac:dyDescent="0.2">
      <c r="A2" s="104" t="s">
        <v>830</v>
      </c>
      <c r="B2" s="105"/>
      <c r="C2" s="105"/>
      <c r="D2" s="105"/>
      <c r="E2" s="105"/>
      <c r="F2" s="105"/>
      <c r="G2" s="105"/>
    </row>
    <row r="3" spans="1:7" ht="15.95" customHeight="1" x14ac:dyDescent="0.2">
      <c r="A3" s="104" t="s">
        <v>831</v>
      </c>
      <c r="B3" s="105"/>
      <c r="C3" s="105"/>
      <c r="D3" s="105"/>
      <c r="E3" s="105"/>
      <c r="F3" s="105"/>
      <c r="G3" s="105"/>
    </row>
    <row r="5" spans="1:7" ht="14.1" customHeight="1" x14ac:dyDescent="0.2">
      <c r="A5" s="108"/>
      <c r="B5" s="108"/>
      <c r="C5" s="108"/>
      <c r="D5" s="108" t="s">
        <v>786</v>
      </c>
      <c r="E5" s="108"/>
      <c r="F5" s="108"/>
      <c r="G5" s="108"/>
    </row>
    <row r="6" spans="1:7" ht="42" customHeight="1" x14ac:dyDescent="0.2">
      <c r="A6" s="1" t="s">
        <v>832</v>
      </c>
      <c r="B6" s="2" t="s">
        <v>833</v>
      </c>
      <c r="C6" s="2" t="s">
        <v>788</v>
      </c>
      <c r="D6" s="2" t="s">
        <v>790</v>
      </c>
      <c r="E6" s="2" t="s">
        <v>791</v>
      </c>
      <c r="F6" s="2" t="s">
        <v>792</v>
      </c>
      <c r="G6" s="2" t="s">
        <v>793</v>
      </c>
    </row>
    <row r="7" spans="1:7" ht="12" customHeight="1" x14ac:dyDescent="0.2">
      <c r="A7" s="4" t="s">
        <v>129</v>
      </c>
      <c r="B7" s="5">
        <v>2455</v>
      </c>
      <c r="C7" s="31" t="s">
        <v>834</v>
      </c>
      <c r="D7" s="23" t="s">
        <v>740</v>
      </c>
      <c r="E7" s="23" t="s">
        <v>209</v>
      </c>
      <c r="F7" s="23" t="s">
        <v>407</v>
      </c>
      <c r="G7" s="23" t="s">
        <v>585</v>
      </c>
    </row>
    <row r="8" spans="1:7" ht="12" customHeight="1" x14ac:dyDescent="0.2">
      <c r="A8" s="4" t="s">
        <v>120</v>
      </c>
      <c r="B8" s="5">
        <v>2171</v>
      </c>
      <c r="C8" s="31" t="s">
        <v>835</v>
      </c>
      <c r="D8" s="23" t="s">
        <v>301</v>
      </c>
      <c r="E8" s="23" t="s">
        <v>211</v>
      </c>
      <c r="F8" s="23" t="s">
        <v>836</v>
      </c>
      <c r="G8" s="23" t="s">
        <v>654</v>
      </c>
    </row>
    <row r="9" spans="1:7" ht="12" customHeight="1" x14ac:dyDescent="0.2">
      <c r="A9" s="4" t="s">
        <v>207</v>
      </c>
      <c r="B9" s="5">
        <v>1859</v>
      </c>
      <c r="C9" s="31" t="s">
        <v>837</v>
      </c>
      <c r="D9" s="23" t="s">
        <v>306</v>
      </c>
      <c r="E9" s="23" t="s">
        <v>245</v>
      </c>
      <c r="F9" s="23" t="s">
        <v>770</v>
      </c>
      <c r="G9" s="23" t="s">
        <v>762</v>
      </c>
    </row>
    <row r="10" spans="1:7" ht="12" customHeight="1" x14ac:dyDescent="0.2">
      <c r="A10" s="4" t="s">
        <v>144</v>
      </c>
      <c r="B10" s="5">
        <v>1785</v>
      </c>
      <c r="C10" s="31" t="s">
        <v>838</v>
      </c>
      <c r="D10" s="23" t="s">
        <v>839</v>
      </c>
      <c r="E10" s="23" t="s">
        <v>146</v>
      </c>
      <c r="F10" s="23" t="s">
        <v>811</v>
      </c>
      <c r="G10" s="23" t="s">
        <v>840</v>
      </c>
    </row>
    <row r="11" spans="1:7" ht="12" customHeight="1" x14ac:dyDescent="0.2">
      <c r="A11" s="4" t="s">
        <v>215</v>
      </c>
      <c r="B11" s="5">
        <v>1687</v>
      </c>
      <c r="C11" s="31" t="s">
        <v>841</v>
      </c>
      <c r="D11" s="23" t="s">
        <v>666</v>
      </c>
      <c r="E11" s="23" t="s">
        <v>733</v>
      </c>
      <c r="F11" s="23" t="s">
        <v>693</v>
      </c>
      <c r="G11" s="23" t="s">
        <v>136</v>
      </c>
    </row>
    <row r="12" spans="1:7" ht="12" customHeight="1" x14ac:dyDescent="0.2">
      <c r="A12" s="4" t="s">
        <v>134</v>
      </c>
      <c r="B12" s="5">
        <v>1103</v>
      </c>
      <c r="C12" s="31" t="s">
        <v>842</v>
      </c>
      <c r="D12" s="23" t="s">
        <v>469</v>
      </c>
      <c r="E12" s="23" t="s">
        <v>17</v>
      </c>
      <c r="F12" s="23" t="s">
        <v>843</v>
      </c>
      <c r="G12" s="23" t="s">
        <v>42</v>
      </c>
    </row>
    <row r="13" spans="1:7" ht="12" customHeight="1" x14ac:dyDescent="0.2">
      <c r="A13" s="4" t="s">
        <v>153</v>
      </c>
      <c r="B13" s="5">
        <v>467</v>
      </c>
      <c r="C13" s="31" t="s">
        <v>844</v>
      </c>
      <c r="D13" s="23" t="s">
        <v>319</v>
      </c>
      <c r="E13" s="23" t="s">
        <v>613</v>
      </c>
      <c r="F13" s="23" t="s">
        <v>379</v>
      </c>
      <c r="G13" s="23" t="s">
        <v>670</v>
      </c>
    </row>
    <row r="14" spans="1:7" ht="12" customHeight="1" x14ac:dyDescent="0.2">
      <c r="A14" s="4" t="s">
        <v>175</v>
      </c>
      <c r="B14" s="5">
        <v>397</v>
      </c>
      <c r="C14" s="31" t="s">
        <v>845</v>
      </c>
      <c r="D14" s="23" t="s">
        <v>846</v>
      </c>
      <c r="E14" s="23" t="s">
        <v>847</v>
      </c>
      <c r="F14" s="23" t="s">
        <v>848</v>
      </c>
      <c r="G14" s="23" t="s">
        <v>389</v>
      </c>
    </row>
    <row r="15" spans="1:7" ht="12" customHeight="1" x14ac:dyDescent="0.2">
      <c r="A15" s="4" t="s">
        <v>172</v>
      </c>
      <c r="B15" s="5">
        <v>354</v>
      </c>
      <c r="C15" s="31" t="s">
        <v>849</v>
      </c>
      <c r="D15" s="23" t="s">
        <v>850</v>
      </c>
      <c r="E15" s="23" t="s">
        <v>316</v>
      </c>
      <c r="F15" s="23" t="s">
        <v>851</v>
      </c>
      <c r="G15" s="23" t="s">
        <v>306</v>
      </c>
    </row>
    <row r="16" spans="1:7" ht="12" customHeight="1" x14ac:dyDescent="0.2">
      <c r="A16" s="4" t="s">
        <v>182</v>
      </c>
      <c r="B16" s="5">
        <v>259</v>
      </c>
      <c r="C16" s="31" t="s">
        <v>852</v>
      </c>
      <c r="D16" s="23" t="s">
        <v>410</v>
      </c>
      <c r="E16" s="23" t="s">
        <v>853</v>
      </c>
      <c r="F16" s="23" t="s">
        <v>227</v>
      </c>
      <c r="G16" s="23" t="s">
        <v>177</v>
      </c>
    </row>
    <row r="17" spans="1:7" ht="12" customHeight="1" x14ac:dyDescent="0.2">
      <c r="A17" s="4" t="s">
        <v>158</v>
      </c>
      <c r="B17" s="5">
        <v>234</v>
      </c>
      <c r="C17" s="31" t="s">
        <v>854</v>
      </c>
      <c r="D17" s="23" t="s">
        <v>855</v>
      </c>
      <c r="E17" s="23" t="s">
        <v>665</v>
      </c>
      <c r="F17" s="23" t="s">
        <v>225</v>
      </c>
      <c r="G17" s="23" t="s">
        <v>338</v>
      </c>
    </row>
    <row r="18" spans="1:7" ht="12" customHeight="1" x14ac:dyDescent="0.2">
      <c r="A18" s="4" t="s">
        <v>149</v>
      </c>
      <c r="B18" s="5">
        <v>219</v>
      </c>
      <c r="C18" s="31" t="s">
        <v>856</v>
      </c>
      <c r="D18" s="23" t="s">
        <v>479</v>
      </c>
      <c r="E18" s="23" t="s">
        <v>586</v>
      </c>
      <c r="F18" s="23" t="s">
        <v>375</v>
      </c>
      <c r="G18" s="23" t="s">
        <v>418</v>
      </c>
    </row>
    <row r="19" spans="1:7" ht="12" customHeight="1" x14ac:dyDescent="0.2">
      <c r="A19" s="4" t="s">
        <v>162</v>
      </c>
      <c r="B19" s="5">
        <v>141</v>
      </c>
      <c r="C19" s="31" t="s">
        <v>857</v>
      </c>
      <c r="D19" s="23" t="s">
        <v>135</v>
      </c>
      <c r="E19" s="23" t="s">
        <v>484</v>
      </c>
      <c r="F19" s="23" t="s">
        <v>60</v>
      </c>
      <c r="G19" s="23" t="s">
        <v>858</v>
      </c>
    </row>
    <row r="20" spans="1:7" ht="12" customHeight="1" x14ac:dyDescent="0.2">
      <c r="A20" s="4" t="s">
        <v>169</v>
      </c>
      <c r="B20" s="5">
        <v>123</v>
      </c>
      <c r="C20" s="31" t="s">
        <v>859</v>
      </c>
      <c r="D20" s="23" t="s">
        <v>379</v>
      </c>
      <c r="E20" s="23" t="s">
        <v>456</v>
      </c>
      <c r="F20" s="23" t="s">
        <v>431</v>
      </c>
      <c r="G20" s="23" t="s">
        <v>335</v>
      </c>
    </row>
    <row r="21" spans="1:7" ht="12" customHeight="1" x14ac:dyDescent="0.2">
      <c r="A21" s="4" t="s">
        <v>166</v>
      </c>
      <c r="B21" s="5">
        <v>100</v>
      </c>
      <c r="C21" s="31" t="s">
        <v>860</v>
      </c>
      <c r="D21" s="23" t="s">
        <v>145</v>
      </c>
      <c r="E21" s="23" t="s">
        <v>818</v>
      </c>
      <c r="F21" s="23" t="s">
        <v>821</v>
      </c>
      <c r="G21" s="23" t="s">
        <v>735</v>
      </c>
    </row>
    <row r="22" spans="1:7" ht="12" customHeight="1" x14ac:dyDescent="0.2">
      <c r="A22" s="4" t="s">
        <v>192</v>
      </c>
      <c r="B22" s="5">
        <v>97</v>
      </c>
      <c r="C22" s="31" t="s">
        <v>861</v>
      </c>
      <c r="D22" s="23" t="s">
        <v>862</v>
      </c>
      <c r="E22" s="23" t="s">
        <v>642</v>
      </c>
      <c r="F22" s="23" t="s">
        <v>199</v>
      </c>
      <c r="G22" s="23" t="s">
        <v>199</v>
      </c>
    </row>
    <row r="23" spans="1:7" ht="12" customHeight="1" x14ac:dyDescent="0.2">
      <c r="A23" s="4" t="s">
        <v>180</v>
      </c>
      <c r="B23" s="5">
        <v>76</v>
      </c>
      <c r="C23" s="31" t="s">
        <v>863</v>
      </c>
      <c r="D23" s="23" t="s">
        <v>140</v>
      </c>
      <c r="E23" s="23" t="s">
        <v>664</v>
      </c>
      <c r="F23" s="23" t="s">
        <v>329</v>
      </c>
      <c r="G23" s="23" t="s">
        <v>754</v>
      </c>
    </row>
    <row r="24" spans="1:7" ht="12" customHeight="1" x14ac:dyDescent="0.2">
      <c r="A24" s="4" t="s">
        <v>186</v>
      </c>
      <c r="B24" s="5">
        <v>64</v>
      </c>
      <c r="C24" s="31" t="s">
        <v>864</v>
      </c>
      <c r="D24" s="23" t="s">
        <v>499</v>
      </c>
      <c r="E24" s="23" t="s">
        <v>865</v>
      </c>
      <c r="F24" s="23" t="s">
        <v>499</v>
      </c>
      <c r="G24" s="23" t="s">
        <v>199</v>
      </c>
    </row>
    <row r="25" spans="1:7" ht="12" customHeight="1" x14ac:dyDescent="0.2">
      <c r="A25" s="4" t="s">
        <v>194</v>
      </c>
      <c r="B25" s="5">
        <v>5</v>
      </c>
      <c r="C25" s="31" t="s">
        <v>866</v>
      </c>
      <c r="D25" s="23" t="s">
        <v>199</v>
      </c>
      <c r="E25" s="23" t="s">
        <v>199</v>
      </c>
      <c r="F25" s="23" t="s">
        <v>867</v>
      </c>
      <c r="G25" s="23" t="s">
        <v>361</v>
      </c>
    </row>
    <row r="26" spans="1:7" ht="12" customHeight="1" x14ac:dyDescent="0.2">
      <c r="A26" s="4" t="s">
        <v>190</v>
      </c>
      <c r="B26" s="5">
        <v>3</v>
      </c>
      <c r="C26" s="31" t="s">
        <v>868</v>
      </c>
      <c r="D26" s="23" t="s">
        <v>199</v>
      </c>
      <c r="E26" s="23" t="s">
        <v>869</v>
      </c>
      <c r="F26" s="23" t="s">
        <v>199</v>
      </c>
      <c r="G26" s="23" t="s">
        <v>870</v>
      </c>
    </row>
    <row r="27" spans="1:7" ht="12" customHeight="1" x14ac:dyDescent="0.2">
      <c r="A27" s="4" t="s">
        <v>195</v>
      </c>
      <c r="B27" s="5">
        <v>2</v>
      </c>
      <c r="C27" s="31" t="s">
        <v>871</v>
      </c>
      <c r="D27" s="23" t="s">
        <v>872</v>
      </c>
      <c r="E27" s="23" t="s">
        <v>199</v>
      </c>
      <c r="F27" s="23" t="s">
        <v>872</v>
      </c>
      <c r="G27" s="23" t="s">
        <v>199</v>
      </c>
    </row>
    <row r="28" spans="1:7" ht="12" customHeight="1" x14ac:dyDescent="0.2">
      <c r="A28" s="4" t="s">
        <v>198</v>
      </c>
      <c r="B28" s="5">
        <v>1</v>
      </c>
      <c r="C28" s="31" t="s">
        <v>873</v>
      </c>
      <c r="D28" s="23" t="s">
        <v>199</v>
      </c>
      <c r="E28" s="23" t="s">
        <v>119</v>
      </c>
      <c r="F28" s="23" t="s">
        <v>199</v>
      </c>
      <c r="G28" s="23" t="s">
        <v>199</v>
      </c>
    </row>
    <row r="29" spans="1:7" ht="18" customHeight="1" x14ac:dyDescent="0.2">
      <c r="A29" s="106" t="s">
        <v>104</v>
      </c>
      <c r="B29" s="106"/>
      <c r="C29" s="106"/>
      <c r="D29" s="106"/>
      <c r="E29" s="106"/>
      <c r="F29" s="106"/>
      <c r="G29" s="106"/>
    </row>
    <row r="30" spans="1:7" ht="12" customHeight="1" x14ac:dyDescent="0.2">
      <c r="A30" s="107" t="s">
        <v>105</v>
      </c>
      <c r="B30" s="107"/>
      <c r="C30" s="107"/>
      <c r="D30" s="107"/>
      <c r="E30" s="107"/>
      <c r="F30" s="107"/>
      <c r="G30" s="107"/>
    </row>
  </sheetData>
  <mergeCells count="7">
    <mergeCell ref="A29:G29"/>
    <mergeCell ref="A30:G30"/>
    <mergeCell ref="A5:C5"/>
    <mergeCell ref="D5:G5"/>
    <mergeCell ref="A1:G1"/>
    <mergeCell ref="A2:G2"/>
    <mergeCell ref="A3:G3"/>
  </mergeCells>
  <pageMargins left="0.5" right="0.5" top="0.5" bottom="0.5" header="0" footer="0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3387-4D76-4825-BDB4-13CCE1845FBB}">
  <dimension ref="A1:I23"/>
  <sheetViews>
    <sheetView zoomScaleNormal="100" workbookViewId="0">
      <selection sqref="A1:I1"/>
    </sheetView>
  </sheetViews>
  <sheetFormatPr baseColWidth="10" defaultRowHeight="15" customHeight="1" x14ac:dyDescent="0.2"/>
  <cols>
    <col min="1" max="1" width="4.77734375" style="41" bestFit="1" customWidth="1"/>
    <col min="2" max="2" width="19.77734375" style="41" bestFit="1" customWidth="1"/>
    <col min="3" max="3" width="12.77734375" style="41" bestFit="1" customWidth="1"/>
    <col min="4" max="6" width="11.77734375" style="41" bestFit="1" customWidth="1"/>
    <col min="7" max="7" width="9.77734375" style="41" bestFit="1" customWidth="1"/>
    <col min="8" max="16384" width="11.5546875" style="41"/>
  </cols>
  <sheetData>
    <row r="1" spans="1:9" ht="17.100000000000001" customHeight="1" x14ac:dyDescent="0.25">
      <c r="A1" s="112" t="s">
        <v>962</v>
      </c>
      <c r="B1" s="111"/>
      <c r="C1" s="111"/>
      <c r="D1" s="111"/>
      <c r="E1" s="111"/>
      <c r="F1" s="111"/>
      <c r="G1" s="111"/>
      <c r="H1" s="111"/>
      <c r="I1" s="111"/>
    </row>
    <row r="3" spans="1:9" ht="12.95" customHeight="1" x14ac:dyDescent="0.2">
      <c r="A3" s="113"/>
      <c r="B3" s="113"/>
      <c r="C3" s="113"/>
      <c r="D3" s="113">
        <v>2023</v>
      </c>
      <c r="E3" s="113"/>
      <c r="F3" s="113"/>
      <c r="G3" s="113"/>
    </row>
    <row r="4" spans="1:9" ht="96" customHeight="1" x14ac:dyDescent="0.2">
      <c r="A4" s="97" t="s">
        <v>6</v>
      </c>
      <c r="B4" s="98" t="s">
        <v>963</v>
      </c>
      <c r="C4" s="98" t="s">
        <v>964</v>
      </c>
      <c r="D4" s="98" t="s">
        <v>965</v>
      </c>
      <c r="E4" s="98" t="s">
        <v>966</v>
      </c>
      <c r="F4" s="98" t="s">
        <v>967</v>
      </c>
      <c r="G4" s="99" t="s">
        <v>968</v>
      </c>
    </row>
    <row r="5" spans="1:9" ht="12" customHeight="1" x14ac:dyDescent="0.2">
      <c r="A5" s="4" t="s">
        <v>11</v>
      </c>
      <c r="B5" s="4" t="s">
        <v>946</v>
      </c>
      <c r="C5" s="5">
        <v>154189</v>
      </c>
      <c r="D5" s="5">
        <v>651.36088868621596</v>
      </c>
      <c r="E5" s="5">
        <v>21803.4347140641</v>
      </c>
      <c r="F5" s="31" t="s">
        <v>969</v>
      </c>
      <c r="G5" s="6" t="s">
        <v>970</v>
      </c>
    </row>
    <row r="6" spans="1:9" ht="12" customHeight="1" x14ac:dyDescent="0.2">
      <c r="A6" s="26"/>
      <c r="B6" s="4" t="s">
        <v>945</v>
      </c>
      <c r="C6" s="5">
        <v>403030</v>
      </c>
      <c r="D6" s="5">
        <v>1511.01551461338</v>
      </c>
      <c r="E6" s="5">
        <v>34119.867153498803</v>
      </c>
      <c r="F6" s="31" t="s">
        <v>971</v>
      </c>
      <c r="G6" s="6" t="s">
        <v>353</v>
      </c>
    </row>
    <row r="7" spans="1:9" ht="12" customHeight="1" x14ac:dyDescent="0.2">
      <c r="A7" s="26"/>
      <c r="B7" s="4" t="s">
        <v>944</v>
      </c>
      <c r="C7" s="5">
        <v>306435</v>
      </c>
      <c r="D7" s="5">
        <v>930.12334970551001</v>
      </c>
      <c r="E7" s="5">
        <v>29313.641158948001</v>
      </c>
      <c r="F7" s="31" t="s">
        <v>972</v>
      </c>
      <c r="G7" s="6" t="s">
        <v>45</v>
      </c>
    </row>
    <row r="8" spans="1:9" ht="12" customHeight="1" x14ac:dyDescent="0.2">
      <c r="A8" s="4" t="s">
        <v>30</v>
      </c>
      <c r="B8" s="4" t="s">
        <v>947</v>
      </c>
      <c r="C8" s="5">
        <v>292949</v>
      </c>
      <c r="D8" s="5">
        <v>1182.03505123944</v>
      </c>
      <c r="E8" s="5">
        <v>54728.280116897797</v>
      </c>
      <c r="F8" s="31" t="s">
        <v>973</v>
      </c>
      <c r="G8" s="6" t="s">
        <v>147</v>
      </c>
    </row>
    <row r="9" spans="1:9" ht="12" customHeight="1" x14ac:dyDescent="0.2">
      <c r="A9" s="4" t="s">
        <v>974</v>
      </c>
      <c r="B9" s="4" t="s">
        <v>37</v>
      </c>
      <c r="C9" s="5">
        <v>123009</v>
      </c>
      <c r="D9" s="5">
        <v>306.71466224941202</v>
      </c>
      <c r="E9" s="5">
        <v>9927.2014354943603</v>
      </c>
      <c r="F9" s="31" t="s">
        <v>975</v>
      </c>
      <c r="G9" s="6" t="s">
        <v>976</v>
      </c>
    </row>
    <row r="10" spans="1:9" ht="12" customHeight="1" x14ac:dyDescent="0.2">
      <c r="A10" s="26"/>
      <c r="B10" s="4" t="s">
        <v>948</v>
      </c>
      <c r="C10" s="5">
        <v>341387</v>
      </c>
      <c r="D10" s="5">
        <v>1097.6161093472599</v>
      </c>
      <c r="E10" s="5">
        <v>41482.563572902996</v>
      </c>
      <c r="F10" s="31" t="s">
        <v>977</v>
      </c>
      <c r="G10" s="6" t="s">
        <v>392</v>
      </c>
    </row>
    <row r="11" spans="1:9" ht="12" customHeight="1" x14ac:dyDescent="0.2">
      <c r="A11" s="4" t="s">
        <v>48</v>
      </c>
      <c r="B11" s="4" t="s">
        <v>55</v>
      </c>
      <c r="C11" s="5">
        <v>910553</v>
      </c>
      <c r="D11" s="5">
        <v>2757.04424526811</v>
      </c>
      <c r="E11" s="5">
        <v>98789.698262442893</v>
      </c>
      <c r="F11" s="31" t="s">
        <v>857</v>
      </c>
      <c r="G11" s="6" t="s">
        <v>978</v>
      </c>
    </row>
    <row r="12" spans="1:9" ht="12" customHeight="1" x14ac:dyDescent="0.2">
      <c r="A12" s="4" t="s">
        <v>61</v>
      </c>
      <c r="B12" s="4" t="s">
        <v>949</v>
      </c>
      <c r="C12" s="5">
        <v>272939</v>
      </c>
      <c r="D12" s="5">
        <v>833.74369348265895</v>
      </c>
      <c r="E12" s="5">
        <v>34134.616876941502</v>
      </c>
      <c r="F12" s="31" t="s">
        <v>979</v>
      </c>
      <c r="G12" s="6" t="s">
        <v>980</v>
      </c>
    </row>
    <row r="13" spans="1:9" ht="12" customHeight="1" x14ac:dyDescent="0.2">
      <c r="A13" s="4" t="s">
        <v>68</v>
      </c>
      <c r="B13" s="4" t="s">
        <v>69</v>
      </c>
      <c r="C13" s="5">
        <v>124533</v>
      </c>
      <c r="D13" s="5">
        <v>322.18632345404899</v>
      </c>
      <c r="E13" s="5">
        <v>14095.4675481307</v>
      </c>
      <c r="F13" s="31" t="s">
        <v>824</v>
      </c>
      <c r="G13" s="6" t="s">
        <v>981</v>
      </c>
    </row>
    <row r="14" spans="1:9" ht="12" customHeight="1" x14ac:dyDescent="0.2">
      <c r="A14" s="26"/>
      <c r="B14" s="4" t="s">
        <v>950</v>
      </c>
      <c r="C14" s="5">
        <v>235826</v>
      </c>
      <c r="D14" s="5">
        <v>753.59183657302503</v>
      </c>
      <c r="E14" s="5">
        <v>30776.756298792101</v>
      </c>
      <c r="F14" s="31" t="s">
        <v>982</v>
      </c>
      <c r="G14" s="6" t="s">
        <v>983</v>
      </c>
    </row>
    <row r="15" spans="1:9" ht="12" customHeight="1" x14ac:dyDescent="0.2">
      <c r="A15" s="26"/>
      <c r="B15" s="4" t="s">
        <v>951</v>
      </c>
      <c r="C15" s="5">
        <v>76502.000000000102</v>
      </c>
      <c r="D15" s="5">
        <v>290.130502916208</v>
      </c>
      <c r="E15" s="5">
        <v>10278.5965377259</v>
      </c>
      <c r="F15" s="31" t="s">
        <v>984</v>
      </c>
      <c r="G15" s="6" t="s">
        <v>795</v>
      </c>
    </row>
    <row r="16" spans="1:9" ht="12" customHeight="1" x14ac:dyDescent="0.2">
      <c r="A16" s="4" t="s">
        <v>85</v>
      </c>
      <c r="B16" s="4" t="s">
        <v>952</v>
      </c>
      <c r="C16" s="5">
        <v>132483</v>
      </c>
      <c r="D16" s="5">
        <v>386.43782246473398</v>
      </c>
      <c r="E16" s="5">
        <v>17097.876324161</v>
      </c>
      <c r="F16" s="31" t="s">
        <v>985</v>
      </c>
      <c r="G16" s="6" t="s">
        <v>986</v>
      </c>
    </row>
    <row r="17" spans="1:9" ht="12" customHeight="1" x14ac:dyDescent="0.2">
      <c r="A17" s="8"/>
      <c r="B17" s="9" t="s">
        <v>92</v>
      </c>
      <c r="C17" s="10">
        <v>3373835</v>
      </c>
      <c r="D17" s="10">
        <v>11022</v>
      </c>
      <c r="E17" s="10">
        <v>396548</v>
      </c>
      <c r="F17" s="32" t="s">
        <v>856</v>
      </c>
      <c r="G17" s="100" t="s">
        <v>987</v>
      </c>
    </row>
    <row r="18" spans="1:9" ht="12" customHeight="1" x14ac:dyDescent="0.2">
      <c r="A18" s="13"/>
      <c r="B18" s="14" t="s">
        <v>98</v>
      </c>
      <c r="C18" s="15">
        <v>67466855</v>
      </c>
      <c r="D18" s="15" t="s">
        <v>101</v>
      </c>
      <c r="E18" s="15">
        <v>7199895</v>
      </c>
      <c r="F18" s="101" t="s">
        <v>988</v>
      </c>
      <c r="G18" s="102" t="s">
        <v>453</v>
      </c>
    </row>
    <row r="19" spans="1:9" ht="12" customHeight="1" x14ac:dyDescent="0.2">
      <c r="A19" s="110" t="s">
        <v>989</v>
      </c>
      <c r="B19" s="110"/>
      <c r="C19" s="110"/>
      <c r="D19" s="110"/>
      <c r="E19" s="110"/>
      <c r="F19" s="110"/>
      <c r="G19" s="110"/>
      <c r="H19" s="111"/>
      <c r="I19" s="111"/>
    </row>
    <row r="20" spans="1:9" ht="18" customHeight="1" x14ac:dyDescent="0.2">
      <c r="A20" s="114" t="s">
        <v>101</v>
      </c>
      <c r="B20" s="114"/>
      <c r="C20" s="114"/>
      <c r="D20" s="114"/>
      <c r="E20" s="114"/>
      <c r="F20" s="114"/>
      <c r="G20" s="114"/>
      <c r="H20" s="111"/>
      <c r="I20" s="111"/>
    </row>
    <row r="21" spans="1:9" ht="12" customHeight="1" x14ac:dyDescent="0.2">
      <c r="A21" s="110" t="s">
        <v>990</v>
      </c>
      <c r="B21" s="110"/>
      <c r="C21" s="110"/>
      <c r="D21" s="110"/>
      <c r="E21" s="110"/>
      <c r="F21" s="110"/>
      <c r="G21" s="110"/>
      <c r="H21" s="111"/>
      <c r="I21" s="111"/>
    </row>
    <row r="22" spans="1:9" ht="12" customHeight="1" x14ac:dyDescent="0.2">
      <c r="A22" s="110" t="s">
        <v>991</v>
      </c>
      <c r="B22" s="110"/>
      <c r="C22" s="110"/>
      <c r="D22" s="110"/>
      <c r="E22" s="110"/>
      <c r="F22" s="110"/>
      <c r="G22" s="110"/>
      <c r="H22" s="111"/>
      <c r="I22" s="111"/>
    </row>
    <row r="23" spans="1:9" ht="12" customHeight="1" x14ac:dyDescent="0.2">
      <c r="A23" s="110" t="s">
        <v>992</v>
      </c>
      <c r="B23" s="110"/>
      <c r="C23" s="110"/>
      <c r="D23" s="110"/>
      <c r="E23" s="110"/>
      <c r="F23" s="110"/>
      <c r="G23" s="110"/>
      <c r="H23" s="111"/>
      <c r="I23" s="111"/>
    </row>
  </sheetData>
  <mergeCells count="8">
    <mergeCell ref="A22:I22"/>
    <mergeCell ref="A23:I23"/>
    <mergeCell ref="A1:I1"/>
    <mergeCell ref="A3:C3"/>
    <mergeCell ref="D3:G3"/>
    <mergeCell ref="A19:I19"/>
    <mergeCell ref="A20:I20"/>
    <mergeCell ref="A21:I21"/>
  </mergeCells>
  <printOptions verticalCentered="1"/>
  <pageMargins left="0.5" right="0.5" top="0.5" bottom="0.5" header="0" footer="0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163C-C6F3-4C2C-9658-0C4766C1E8FD}">
  <dimension ref="A1:F90"/>
  <sheetViews>
    <sheetView workbookViewId="0">
      <pane ySplit="5" topLeftCell="A6" activePane="bottomLeft" state="frozen"/>
      <selection pane="bottomLeft" activeCell="G15" sqref="G15"/>
    </sheetView>
  </sheetViews>
  <sheetFormatPr baseColWidth="10" defaultRowHeight="15" x14ac:dyDescent="0.2"/>
  <cols>
    <col min="1" max="16384" width="11.5546875" style="41"/>
  </cols>
  <sheetData>
    <row r="1" spans="1:6" ht="15.75" customHeight="1" x14ac:dyDescent="0.25">
      <c r="A1" s="119" t="s">
        <v>915</v>
      </c>
      <c r="B1" s="119"/>
      <c r="C1" s="119"/>
      <c r="D1" s="119"/>
      <c r="E1" s="119"/>
      <c r="F1" s="119"/>
    </row>
    <row r="2" spans="1:6" ht="15.75" customHeight="1" x14ac:dyDescent="0.25">
      <c r="A2" s="119" t="s">
        <v>874</v>
      </c>
      <c r="B2" s="119"/>
      <c r="C2" s="119"/>
      <c r="D2" s="119"/>
      <c r="E2" s="119"/>
      <c r="F2" s="119"/>
    </row>
    <row r="3" spans="1:6" ht="15" customHeight="1" x14ac:dyDescent="0.2">
      <c r="A3" s="120" t="s">
        <v>875</v>
      </c>
      <c r="B3" s="120"/>
      <c r="C3" s="120"/>
      <c r="D3" s="120"/>
      <c r="E3" s="120"/>
      <c r="F3" s="120"/>
    </row>
    <row r="5" spans="1:6" ht="38.25" customHeight="1" x14ac:dyDescent="0.2">
      <c r="A5" s="42" t="s">
        <v>6</v>
      </c>
      <c r="B5" s="42" t="s">
        <v>876</v>
      </c>
      <c r="C5" s="42" t="s">
        <v>877</v>
      </c>
      <c r="D5" s="42" t="s">
        <v>878</v>
      </c>
      <c r="E5" s="42" t="s">
        <v>879</v>
      </c>
    </row>
    <row r="6" spans="1:6" ht="10.5" customHeight="1" x14ac:dyDescent="0.2">
      <c r="A6" s="43" t="s">
        <v>11</v>
      </c>
      <c r="B6" s="44" t="s">
        <v>12</v>
      </c>
      <c r="C6" s="44" t="s">
        <v>118</v>
      </c>
      <c r="D6" s="43">
        <v>312</v>
      </c>
      <c r="E6" s="45">
        <v>1</v>
      </c>
    </row>
    <row r="7" spans="1:6" ht="10.5" customHeight="1" x14ac:dyDescent="0.2">
      <c r="A7" s="46"/>
      <c r="B7" s="46"/>
      <c r="C7" s="47" t="s">
        <v>880</v>
      </c>
      <c r="D7" s="48">
        <v>125</v>
      </c>
      <c r="E7" s="49">
        <v>0.40100000000000002</v>
      </c>
    </row>
    <row r="8" spans="1:6" ht="10.5" customHeight="1" x14ac:dyDescent="0.2">
      <c r="A8" s="46"/>
      <c r="B8" s="46"/>
      <c r="C8" s="47" t="s">
        <v>881</v>
      </c>
      <c r="D8" s="48">
        <v>125</v>
      </c>
      <c r="E8" s="49">
        <v>0.40100000000000002</v>
      </c>
    </row>
    <row r="9" spans="1:6" ht="10.5" customHeight="1" x14ac:dyDescent="0.2">
      <c r="A9" s="46"/>
      <c r="B9" s="46"/>
      <c r="C9" s="47" t="s">
        <v>916</v>
      </c>
      <c r="D9" s="48">
        <v>14</v>
      </c>
      <c r="E9" s="49">
        <v>4.4999999999999998E-2</v>
      </c>
    </row>
    <row r="10" spans="1:6" ht="10.5" customHeight="1" x14ac:dyDescent="0.2">
      <c r="A10" s="46"/>
      <c r="B10" s="46"/>
      <c r="C10" s="47" t="s">
        <v>882</v>
      </c>
      <c r="D10" s="48">
        <v>14</v>
      </c>
      <c r="E10" s="49">
        <v>4.4999999999999998E-2</v>
      </c>
    </row>
    <row r="11" spans="1:6" ht="10.5" customHeight="1" x14ac:dyDescent="0.2">
      <c r="A11" s="46"/>
      <c r="B11" s="46"/>
      <c r="C11" s="47" t="s">
        <v>886</v>
      </c>
      <c r="D11" s="48">
        <v>10</v>
      </c>
      <c r="E11" s="49">
        <v>3.2000000000000001E-2</v>
      </c>
    </row>
    <row r="12" spans="1:6" ht="10.5" customHeight="1" x14ac:dyDescent="0.2">
      <c r="A12" s="50"/>
      <c r="B12" s="44" t="s">
        <v>18</v>
      </c>
      <c r="C12" s="44" t="s">
        <v>118</v>
      </c>
      <c r="D12" s="43">
        <v>897</v>
      </c>
      <c r="E12" s="45">
        <v>1</v>
      </c>
    </row>
    <row r="13" spans="1:6" ht="10.5" customHeight="1" x14ac:dyDescent="0.2">
      <c r="A13" s="46"/>
      <c r="B13" s="46"/>
      <c r="C13" s="47" t="s">
        <v>881</v>
      </c>
      <c r="D13" s="48">
        <v>594</v>
      </c>
      <c r="E13" s="49">
        <v>0.66200000000000003</v>
      </c>
    </row>
    <row r="14" spans="1:6" ht="10.5" customHeight="1" x14ac:dyDescent="0.2">
      <c r="A14" s="46"/>
      <c r="B14" s="46"/>
      <c r="C14" s="47" t="s">
        <v>882</v>
      </c>
      <c r="D14" s="48">
        <v>145</v>
      </c>
      <c r="E14" s="49">
        <v>0.16200000000000001</v>
      </c>
    </row>
    <row r="15" spans="1:6" ht="10.5" customHeight="1" x14ac:dyDescent="0.2">
      <c r="A15" s="46"/>
      <c r="B15" s="46"/>
      <c r="C15" s="47" t="s">
        <v>883</v>
      </c>
      <c r="D15" s="48">
        <v>82</v>
      </c>
      <c r="E15" s="49">
        <v>9.0999999999999998E-2</v>
      </c>
    </row>
    <row r="16" spans="1:6" ht="10.5" customHeight="1" x14ac:dyDescent="0.2">
      <c r="A16" s="46"/>
      <c r="B16" s="46"/>
      <c r="C16" s="47" t="s">
        <v>884</v>
      </c>
      <c r="D16" s="48">
        <v>29</v>
      </c>
      <c r="E16" s="49">
        <v>3.2000000000000001E-2</v>
      </c>
    </row>
    <row r="17" spans="1:5" ht="10.5" customHeight="1" x14ac:dyDescent="0.2">
      <c r="A17" s="46"/>
      <c r="B17" s="46"/>
      <c r="C17" s="47" t="s">
        <v>886</v>
      </c>
      <c r="D17" s="48">
        <v>20</v>
      </c>
      <c r="E17" s="49">
        <v>2.1999999999999999E-2</v>
      </c>
    </row>
    <row r="18" spans="1:5" ht="10.5" customHeight="1" x14ac:dyDescent="0.2">
      <c r="A18" s="46"/>
      <c r="B18" s="46"/>
      <c r="C18" s="47" t="s">
        <v>885</v>
      </c>
      <c r="D18" s="48">
        <v>15</v>
      </c>
      <c r="E18" s="49">
        <v>1.7000000000000001E-2</v>
      </c>
    </row>
    <row r="19" spans="1:5" ht="10.5" customHeight="1" x14ac:dyDescent="0.2">
      <c r="A19" s="50"/>
      <c r="B19" s="44" t="s">
        <v>24</v>
      </c>
      <c r="C19" s="44" t="s">
        <v>118</v>
      </c>
      <c r="D19" s="43">
        <v>611</v>
      </c>
      <c r="E19" s="45">
        <v>1</v>
      </c>
    </row>
    <row r="20" spans="1:5" ht="10.5" customHeight="1" x14ac:dyDescent="0.2">
      <c r="A20" s="46"/>
      <c r="B20" s="46"/>
      <c r="C20" s="47" t="s">
        <v>887</v>
      </c>
      <c r="D20" s="48">
        <v>361</v>
      </c>
      <c r="E20" s="49">
        <v>0.59099999999999997</v>
      </c>
    </row>
    <row r="21" spans="1:5" ht="10.5" customHeight="1" x14ac:dyDescent="0.2">
      <c r="A21" s="46"/>
      <c r="B21" s="46"/>
      <c r="C21" s="47" t="s">
        <v>890</v>
      </c>
      <c r="D21" s="48">
        <v>62</v>
      </c>
      <c r="E21" s="49">
        <v>0.10100000000000001</v>
      </c>
    </row>
    <row r="22" spans="1:5" ht="10.5" customHeight="1" x14ac:dyDescent="0.2">
      <c r="A22" s="46"/>
      <c r="B22" s="46"/>
      <c r="C22" s="47" t="s">
        <v>888</v>
      </c>
      <c r="D22" s="48">
        <v>60</v>
      </c>
      <c r="E22" s="49">
        <v>9.8000000000000004E-2</v>
      </c>
    </row>
    <row r="23" spans="1:5" ht="10.5" customHeight="1" x14ac:dyDescent="0.2">
      <c r="A23" s="46"/>
      <c r="B23" s="46"/>
      <c r="C23" s="47" t="s">
        <v>881</v>
      </c>
      <c r="D23" s="48">
        <v>60</v>
      </c>
      <c r="E23" s="49">
        <v>9.8000000000000004E-2</v>
      </c>
    </row>
    <row r="24" spans="1:5" ht="10.5" customHeight="1" x14ac:dyDescent="0.2">
      <c r="A24" s="46"/>
      <c r="B24" s="46"/>
      <c r="C24" s="47" t="s">
        <v>889</v>
      </c>
      <c r="D24" s="48">
        <v>53</v>
      </c>
      <c r="E24" s="49">
        <v>8.6999999999999994E-2</v>
      </c>
    </row>
    <row r="25" spans="1:5" ht="10.5" customHeight="1" x14ac:dyDescent="0.2">
      <c r="A25" s="43" t="s">
        <v>30</v>
      </c>
      <c r="B25" s="44" t="s">
        <v>31</v>
      </c>
      <c r="C25" s="44" t="s">
        <v>118</v>
      </c>
      <c r="D25" s="43">
        <v>696</v>
      </c>
      <c r="E25" s="45">
        <v>1</v>
      </c>
    </row>
    <row r="26" spans="1:5" ht="10.5" customHeight="1" x14ac:dyDescent="0.2">
      <c r="A26" s="46"/>
      <c r="B26" s="46"/>
      <c r="C26" s="47" t="s">
        <v>891</v>
      </c>
      <c r="D26" s="48">
        <v>574</v>
      </c>
      <c r="E26" s="49">
        <v>0.82499999999999996</v>
      </c>
    </row>
    <row r="27" spans="1:5" ht="10.5" customHeight="1" x14ac:dyDescent="0.2">
      <c r="A27" s="46"/>
      <c r="B27" s="46"/>
      <c r="C27" s="47" t="s">
        <v>892</v>
      </c>
      <c r="D27" s="48">
        <v>62</v>
      </c>
      <c r="E27" s="49">
        <v>8.8999999999999996E-2</v>
      </c>
    </row>
    <row r="28" spans="1:5" ht="10.5" customHeight="1" x14ac:dyDescent="0.2">
      <c r="A28" s="46"/>
      <c r="B28" s="46"/>
      <c r="C28" s="47" t="s">
        <v>893</v>
      </c>
      <c r="D28" s="48">
        <v>16</v>
      </c>
      <c r="E28" s="49">
        <v>2.3E-2</v>
      </c>
    </row>
    <row r="29" spans="1:5" ht="10.5" customHeight="1" x14ac:dyDescent="0.2">
      <c r="A29" s="46"/>
      <c r="B29" s="46"/>
      <c r="C29" s="47" t="s">
        <v>881</v>
      </c>
      <c r="D29" s="48">
        <v>12</v>
      </c>
      <c r="E29" s="49">
        <v>1.7000000000000001E-2</v>
      </c>
    </row>
    <row r="30" spans="1:5" ht="10.5" customHeight="1" x14ac:dyDescent="0.2">
      <c r="A30" s="46"/>
      <c r="B30" s="46"/>
      <c r="C30" s="47" t="s">
        <v>49</v>
      </c>
      <c r="D30" s="48">
        <v>11</v>
      </c>
      <c r="E30" s="49">
        <v>1.6E-2</v>
      </c>
    </row>
    <row r="31" spans="1:5" ht="10.5" customHeight="1" x14ac:dyDescent="0.2">
      <c r="A31" s="43" t="s">
        <v>36</v>
      </c>
      <c r="B31" s="44" t="s">
        <v>37</v>
      </c>
      <c r="C31" s="44" t="s">
        <v>118</v>
      </c>
      <c r="D31" s="43">
        <v>116</v>
      </c>
      <c r="E31" s="45">
        <v>1</v>
      </c>
    </row>
    <row r="32" spans="1:5" ht="10.5" customHeight="1" x14ac:dyDescent="0.2">
      <c r="A32" s="46"/>
      <c r="B32" s="46"/>
      <c r="C32" s="47" t="s">
        <v>37</v>
      </c>
      <c r="D32" s="48">
        <v>35</v>
      </c>
      <c r="E32" s="49">
        <v>0.30199999999999999</v>
      </c>
    </row>
    <row r="33" spans="1:5" ht="10.5" customHeight="1" x14ac:dyDescent="0.2">
      <c r="A33" s="46"/>
      <c r="B33" s="46"/>
      <c r="C33" s="47" t="s">
        <v>49</v>
      </c>
      <c r="D33" s="48">
        <v>20</v>
      </c>
      <c r="E33" s="49">
        <v>0.17199999999999999</v>
      </c>
    </row>
    <row r="34" spans="1:5" ht="10.5" customHeight="1" x14ac:dyDescent="0.2">
      <c r="A34" s="46"/>
      <c r="B34" s="46"/>
      <c r="C34" s="47" t="s">
        <v>894</v>
      </c>
      <c r="D34" s="48">
        <v>17</v>
      </c>
      <c r="E34" s="49">
        <v>0.14699999999999999</v>
      </c>
    </row>
    <row r="35" spans="1:5" ht="10.5" customHeight="1" x14ac:dyDescent="0.2">
      <c r="A35" s="46"/>
      <c r="B35" s="46"/>
      <c r="C35" s="47" t="s">
        <v>897</v>
      </c>
      <c r="D35" s="48">
        <v>11</v>
      </c>
      <c r="E35" s="49">
        <v>9.5000000000000001E-2</v>
      </c>
    </row>
    <row r="36" spans="1:5" ht="10.5" customHeight="1" x14ac:dyDescent="0.2">
      <c r="A36" s="46"/>
      <c r="B36" s="46"/>
      <c r="C36" s="47" t="s">
        <v>896</v>
      </c>
      <c r="D36" s="48">
        <v>10</v>
      </c>
      <c r="E36" s="49">
        <v>8.5999999999999993E-2</v>
      </c>
    </row>
    <row r="37" spans="1:5" ht="10.5" customHeight="1" x14ac:dyDescent="0.2">
      <c r="A37" s="46"/>
      <c r="B37" s="46"/>
      <c r="C37" s="47" t="s">
        <v>895</v>
      </c>
      <c r="D37" s="48">
        <v>8</v>
      </c>
      <c r="E37" s="49">
        <v>6.9000000000000006E-2</v>
      </c>
    </row>
    <row r="38" spans="1:5" ht="10.5" customHeight="1" x14ac:dyDescent="0.2">
      <c r="A38" s="50"/>
      <c r="B38" s="44" t="s">
        <v>43</v>
      </c>
      <c r="C38" s="44" t="s">
        <v>118</v>
      </c>
      <c r="D38" s="43">
        <v>693</v>
      </c>
      <c r="E38" s="45">
        <v>1</v>
      </c>
    </row>
    <row r="39" spans="1:5" ht="10.5" customHeight="1" x14ac:dyDescent="0.2">
      <c r="A39" s="46"/>
      <c r="B39" s="46"/>
      <c r="C39" s="47" t="s">
        <v>894</v>
      </c>
      <c r="D39" s="48">
        <v>386</v>
      </c>
      <c r="E39" s="49">
        <v>0.55700000000000005</v>
      </c>
    </row>
    <row r="40" spans="1:5" ht="10.5" customHeight="1" x14ac:dyDescent="0.2">
      <c r="A40" s="46"/>
      <c r="B40" s="46"/>
      <c r="C40" s="47" t="s">
        <v>896</v>
      </c>
      <c r="D40" s="48">
        <v>213</v>
      </c>
      <c r="E40" s="49">
        <v>0.307</v>
      </c>
    </row>
    <row r="41" spans="1:5" ht="10.5" customHeight="1" x14ac:dyDescent="0.2">
      <c r="A41" s="46"/>
      <c r="B41" s="46"/>
      <c r="C41" s="47" t="s">
        <v>49</v>
      </c>
      <c r="D41" s="48">
        <v>28</v>
      </c>
      <c r="E41" s="49">
        <v>0.04</v>
      </c>
    </row>
    <row r="42" spans="1:5" ht="10.5" customHeight="1" x14ac:dyDescent="0.2">
      <c r="A42" s="46"/>
      <c r="B42" s="46"/>
      <c r="C42" s="47" t="s">
        <v>897</v>
      </c>
      <c r="D42" s="48">
        <v>28</v>
      </c>
      <c r="E42" s="49">
        <v>0.04</v>
      </c>
    </row>
    <row r="43" spans="1:5" ht="10.5" customHeight="1" x14ac:dyDescent="0.2">
      <c r="A43" s="43" t="s">
        <v>48</v>
      </c>
      <c r="B43" s="44" t="s">
        <v>49</v>
      </c>
      <c r="C43" s="44" t="s">
        <v>118</v>
      </c>
      <c r="D43" s="43">
        <v>167</v>
      </c>
      <c r="E43" s="45">
        <v>1</v>
      </c>
    </row>
    <row r="44" spans="1:5" ht="10.5" customHeight="1" x14ac:dyDescent="0.2">
      <c r="A44" s="46"/>
      <c r="B44" s="46"/>
      <c r="C44" s="47" t="s">
        <v>49</v>
      </c>
      <c r="D44" s="48">
        <v>159</v>
      </c>
      <c r="E44" s="49">
        <v>0.95199999999999996</v>
      </c>
    </row>
    <row r="45" spans="1:5" ht="10.5" customHeight="1" x14ac:dyDescent="0.2">
      <c r="A45" s="50"/>
      <c r="B45" s="44" t="s">
        <v>55</v>
      </c>
      <c r="C45" s="44" t="s">
        <v>118</v>
      </c>
      <c r="D45" s="43">
        <v>1346</v>
      </c>
      <c r="E45" s="45">
        <v>1</v>
      </c>
    </row>
    <row r="46" spans="1:5" ht="10.5" customHeight="1" x14ac:dyDescent="0.2">
      <c r="A46" s="46"/>
      <c r="B46" s="46"/>
      <c r="C46" s="47" t="s">
        <v>49</v>
      </c>
      <c r="D46" s="48">
        <v>722</v>
      </c>
      <c r="E46" s="49">
        <v>0.53600000000000003</v>
      </c>
    </row>
    <row r="47" spans="1:5" ht="10.5" customHeight="1" x14ac:dyDescent="0.2">
      <c r="A47" s="46"/>
      <c r="B47" s="46"/>
      <c r="C47" s="47" t="s">
        <v>898</v>
      </c>
      <c r="D47" s="48">
        <v>152</v>
      </c>
      <c r="E47" s="49">
        <v>0.113</v>
      </c>
    </row>
    <row r="48" spans="1:5" ht="10.5" customHeight="1" x14ac:dyDescent="0.2">
      <c r="A48" s="46"/>
      <c r="B48" s="46"/>
      <c r="C48" s="47" t="s">
        <v>899</v>
      </c>
      <c r="D48" s="48">
        <v>120</v>
      </c>
      <c r="E48" s="49">
        <v>8.8999999999999996E-2</v>
      </c>
    </row>
    <row r="49" spans="1:5" ht="10.5" customHeight="1" x14ac:dyDescent="0.2">
      <c r="A49" s="46"/>
      <c r="B49" s="46"/>
      <c r="C49" s="47" t="s">
        <v>900</v>
      </c>
      <c r="D49" s="48">
        <v>68</v>
      </c>
      <c r="E49" s="49">
        <v>5.0999999999999997E-2</v>
      </c>
    </row>
    <row r="50" spans="1:5" ht="10.5" customHeight="1" x14ac:dyDescent="0.2">
      <c r="A50" s="46"/>
      <c r="B50" s="46"/>
      <c r="C50" s="47" t="s">
        <v>902</v>
      </c>
      <c r="D50" s="48">
        <v>62</v>
      </c>
      <c r="E50" s="49">
        <v>4.5999999999999999E-2</v>
      </c>
    </row>
    <row r="51" spans="1:5" ht="10.5" customHeight="1" x14ac:dyDescent="0.2">
      <c r="A51" s="46"/>
      <c r="B51" s="46"/>
      <c r="C51" s="47" t="s">
        <v>901</v>
      </c>
      <c r="D51" s="48">
        <v>56</v>
      </c>
      <c r="E51" s="49">
        <v>4.2000000000000003E-2</v>
      </c>
    </row>
    <row r="52" spans="1:5" ht="10.5" customHeight="1" x14ac:dyDescent="0.2">
      <c r="A52" s="46"/>
      <c r="B52" s="46"/>
      <c r="C52" s="47" t="s">
        <v>904</v>
      </c>
      <c r="D52" s="48">
        <v>46</v>
      </c>
      <c r="E52" s="49">
        <v>3.4000000000000002E-2</v>
      </c>
    </row>
    <row r="53" spans="1:5" ht="10.5" customHeight="1" x14ac:dyDescent="0.2">
      <c r="A53" s="46"/>
      <c r="B53" s="46"/>
      <c r="C53" s="47" t="s">
        <v>903</v>
      </c>
      <c r="D53" s="48">
        <v>36</v>
      </c>
      <c r="E53" s="49">
        <v>2.7E-2</v>
      </c>
    </row>
    <row r="54" spans="1:5" ht="10.5" customHeight="1" x14ac:dyDescent="0.2">
      <c r="A54" s="46"/>
      <c r="B54" s="46"/>
      <c r="C54" s="47" t="s">
        <v>905</v>
      </c>
      <c r="D54" s="48">
        <v>28</v>
      </c>
      <c r="E54" s="49">
        <v>2.1000000000000001E-2</v>
      </c>
    </row>
    <row r="55" spans="1:5" ht="10.5" customHeight="1" x14ac:dyDescent="0.2">
      <c r="A55" s="46"/>
      <c r="B55" s="46"/>
      <c r="C55" s="47" t="s">
        <v>917</v>
      </c>
      <c r="D55" s="48">
        <v>20</v>
      </c>
      <c r="E55" s="49">
        <v>1.4999999999999999E-2</v>
      </c>
    </row>
    <row r="56" spans="1:5" ht="10.5" customHeight="1" x14ac:dyDescent="0.2">
      <c r="A56" s="43" t="s">
        <v>61</v>
      </c>
      <c r="B56" s="44" t="s">
        <v>62</v>
      </c>
      <c r="C56" s="44" t="s">
        <v>118</v>
      </c>
      <c r="D56" s="43">
        <v>509</v>
      </c>
      <c r="E56" s="45">
        <v>1</v>
      </c>
    </row>
    <row r="57" spans="1:5" ht="10.5" customHeight="1" x14ac:dyDescent="0.2">
      <c r="A57" s="46"/>
      <c r="B57" s="46"/>
      <c r="C57" s="47" t="s">
        <v>906</v>
      </c>
      <c r="D57" s="48">
        <v>196</v>
      </c>
      <c r="E57" s="49">
        <v>0.38500000000000001</v>
      </c>
    </row>
    <row r="58" spans="1:5" ht="10.5" customHeight="1" x14ac:dyDescent="0.2">
      <c r="A58" s="46"/>
      <c r="B58" s="46"/>
      <c r="C58" s="47" t="s">
        <v>907</v>
      </c>
      <c r="D58" s="48">
        <v>122</v>
      </c>
      <c r="E58" s="49">
        <v>0.24</v>
      </c>
    </row>
    <row r="59" spans="1:5" ht="10.5" customHeight="1" x14ac:dyDescent="0.2">
      <c r="A59" s="46"/>
      <c r="B59" s="46"/>
      <c r="C59" s="47" t="s">
        <v>49</v>
      </c>
      <c r="D59" s="48">
        <v>57</v>
      </c>
      <c r="E59" s="49">
        <v>0.112</v>
      </c>
    </row>
    <row r="60" spans="1:5" ht="10.5" customHeight="1" x14ac:dyDescent="0.2">
      <c r="A60" s="46"/>
      <c r="B60" s="46"/>
      <c r="C60" s="47" t="s">
        <v>908</v>
      </c>
      <c r="D60" s="48">
        <v>37</v>
      </c>
      <c r="E60" s="49">
        <v>7.2999999999999995E-2</v>
      </c>
    </row>
    <row r="61" spans="1:5" ht="10.5" customHeight="1" x14ac:dyDescent="0.2">
      <c r="A61" s="46"/>
      <c r="B61" s="46"/>
      <c r="C61" s="47" t="s">
        <v>909</v>
      </c>
      <c r="D61" s="48">
        <v>19</v>
      </c>
      <c r="E61" s="49">
        <v>3.6999999999999998E-2</v>
      </c>
    </row>
    <row r="62" spans="1:5" ht="10.5" customHeight="1" x14ac:dyDescent="0.2">
      <c r="A62" s="46"/>
      <c r="B62" s="46"/>
      <c r="C62" s="47" t="s">
        <v>910</v>
      </c>
      <c r="D62" s="48">
        <v>18</v>
      </c>
      <c r="E62" s="49">
        <v>3.5000000000000003E-2</v>
      </c>
    </row>
    <row r="63" spans="1:5" ht="10.5" customHeight="1" x14ac:dyDescent="0.2">
      <c r="A63" s="46"/>
      <c r="B63" s="46"/>
      <c r="C63" s="47" t="s">
        <v>898</v>
      </c>
      <c r="D63" s="48">
        <v>13</v>
      </c>
      <c r="E63" s="49">
        <v>2.5999999999999999E-2</v>
      </c>
    </row>
    <row r="64" spans="1:5" ht="10.5" customHeight="1" x14ac:dyDescent="0.2">
      <c r="A64" s="46"/>
      <c r="B64" s="46"/>
      <c r="C64" s="47" t="s">
        <v>899</v>
      </c>
      <c r="D64" s="48">
        <v>10</v>
      </c>
      <c r="E64" s="49">
        <v>0.02</v>
      </c>
    </row>
    <row r="65" spans="1:5" ht="10.5" customHeight="1" x14ac:dyDescent="0.2">
      <c r="A65" s="43" t="s">
        <v>68</v>
      </c>
      <c r="B65" s="44" t="s">
        <v>80</v>
      </c>
      <c r="C65" s="44" t="s">
        <v>118</v>
      </c>
      <c r="D65" s="43">
        <v>200</v>
      </c>
      <c r="E65" s="45">
        <v>1</v>
      </c>
    </row>
    <row r="66" spans="1:5" ht="10.5" customHeight="1" x14ac:dyDescent="0.2">
      <c r="A66" s="46"/>
      <c r="B66" s="46"/>
      <c r="C66" s="47" t="s">
        <v>912</v>
      </c>
      <c r="D66" s="48">
        <v>81</v>
      </c>
      <c r="E66" s="49">
        <v>0.40500000000000003</v>
      </c>
    </row>
    <row r="67" spans="1:5" ht="10.5" customHeight="1" x14ac:dyDescent="0.2">
      <c r="A67" s="46"/>
      <c r="B67" s="46"/>
      <c r="C67" s="47" t="s">
        <v>911</v>
      </c>
      <c r="D67" s="48">
        <v>37</v>
      </c>
      <c r="E67" s="49">
        <v>0.185</v>
      </c>
    </row>
    <row r="68" spans="1:5" ht="10.5" customHeight="1" x14ac:dyDescent="0.2">
      <c r="A68" s="46"/>
      <c r="B68" s="46"/>
      <c r="C68" s="47" t="s">
        <v>910</v>
      </c>
      <c r="D68" s="48">
        <v>32</v>
      </c>
      <c r="E68" s="49">
        <v>0.16</v>
      </c>
    </row>
    <row r="69" spans="1:5" ht="10.5" customHeight="1" x14ac:dyDescent="0.2">
      <c r="A69" s="46"/>
      <c r="B69" s="46"/>
      <c r="C69" s="47" t="s">
        <v>881</v>
      </c>
      <c r="D69" s="48">
        <v>16</v>
      </c>
      <c r="E69" s="49">
        <v>0.08</v>
      </c>
    </row>
    <row r="70" spans="1:5" ht="10.5" customHeight="1" x14ac:dyDescent="0.2">
      <c r="A70" s="46"/>
      <c r="B70" s="46"/>
      <c r="C70" s="47" t="s">
        <v>913</v>
      </c>
      <c r="D70" s="48">
        <v>12</v>
      </c>
      <c r="E70" s="49">
        <v>0.06</v>
      </c>
    </row>
    <row r="71" spans="1:5" ht="10.5" customHeight="1" x14ac:dyDescent="0.2">
      <c r="A71" s="50"/>
      <c r="B71" s="44" t="s">
        <v>75</v>
      </c>
      <c r="C71" s="44" t="s">
        <v>118</v>
      </c>
      <c r="D71" s="43">
        <v>461</v>
      </c>
      <c r="E71" s="45">
        <v>1</v>
      </c>
    </row>
    <row r="72" spans="1:5" ht="10.5" customHeight="1" x14ac:dyDescent="0.2">
      <c r="A72" s="46"/>
      <c r="B72" s="46"/>
      <c r="C72" s="47" t="s">
        <v>910</v>
      </c>
      <c r="D72" s="48">
        <v>265</v>
      </c>
      <c r="E72" s="49">
        <v>0.57499999999999996</v>
      </c>
    </row>
    <row r="73" spans="1:5" ht="10.5" customHeight="1" x14ac:dyDescent="0.2">
      <c r="A73" s="46"/>
      <c r="B73" s="46"/>
      <c r="C73" s="47" t="s">
        <v>911</v>
      </c>
      <c r="D73" s="48">
        <v>113</v>
      </c>
      <c r="E73" s="49">
        <v>0.245</v>
      </c>
    </row>
    <row r="74" spans="1:5" ht="10.5" customHeight="1" x14ac:dyDescent="0.2">
      <c r="A74" s="46"/>
      <c r="B74" s="46"/>
      <c r="C74" s="47" t="s">
        <v>49</v>
      </c>
      <c r="D74" s="48">
        <v>19</v>
      </c>
      <c r="E74" s="49">
        <v>4.1000000000000002E-2</v>
      </c>
    </row>
    <row r="75" spans="1:5" ht="10.5" customHeight="1" x14ac:dyDescent="0.2">
      <c r="A75" s="46"/>
      <c r="B75" s="46"/>
      <c r="C75" s="47" t="s">
        <v>918</v>
      </c>
      <c r="D75" s="48">
        <v>15</v>
      </c>
      <c r="E75" s="49">
        <v>3.3000000000000002E-2</v>
      </c>
    </row>
    <row r="76" spans="1:5" ht="10.5" customHeight="1" x14ac:dyDescent="0.2">
      <c r="A76" s="46"/>
      <c r="B76" s="46"/>
      <c r="C76" s="47" t="s">
        <v>914</v>
      </c>
      <c r="D76" s="48">
        <v>11</v>
      </c>
      <c r="E76" s="49">
        <v>2.4E-2</v>
      </c>
    </row>
    <row r="77" spans="1:5" ht="10.5" customHeight="1" x14ac:dyDescent="0.2">
      <c r="A77" s="46"/>
      <c r="B77" s="46"/>
      <c r="C77" s="47" t="s">
        <v>913</v>
      </c>
      <c r="D77" s="48">
        <v>10</v>
      </c>
      <c r="E77" s="49">
        <v>2.1999999999999999E-2</v>
      </c>
    </row>
    <row r="78" spans="1:5" ht="10.5" customHeight="1" x14ac:dyDescent="0.2">
      <c r="A78" s="50"/>
      <c r="B78" s="44" t="s">
        <v>69</v>
      </c>
      <c r="C78" s="44" t="s">
        <v>118</v>
      </c>
      <c r="D78" s="43">
        <v>222</v>
      </c>
      <c r="E78" s="45">
        <v>1</v>
      </c>
    </row>
    <row r="79" spans="1:5" ht="10.5" customHeight="1" x14ac:dyDescent="0.2">
      <c r="A79" s="46"/>
      <c r="B79" s="46"/>
      <c r="C79" s="47" t="s">
        <v>69</v>
      </c>
      <c r="D79" s="48">
        <v>67</v>
      </c>
      <c r="E79" s="49">
        <v>0.30199999999999999</v>
      </c>
    </row>
    <row r="80" spans="1:5" ht="10.5" customHeight="1" x14ac:dyDescent="0.2">
      <c r="A80" s="46"/>
      <c r="B80" s="46"/>
      <c r="C80" s="47" t="s">
        <v>913</v>
      </c>
      <c r="D80" s="48">
        <v>50</v>
      </c>
      <c r="E80" s="49">
        <v>0.22500000000000001</v>
      </c>
    </row>
    <row r="81" spans="1:5" ht="10.5" customHeight="1" x14ac:dyDescent="0.2">
      <c r="A81" s="46"/>
      <c r="B81" s="46"/>
      <c r="C81" s="47" t="s">
        <v>910</v>
      </c>
      <c r="D81" s="48">
        <v>43</v>
      </c>
      <c r="E81" s="49">
        <v>0.19400000000000001</v>
      </c>
    </row>
    <row r="82" spans="1:5" ht="10.5" customHeight="1" x14ac:dyDescent="0.2">
      <c r="A82" s="46"/>
      <c r="B82" s="46"/>
      <c r="C82" s="47" t="s">
        <v>911</v>
      </c>
      <c r="D82" s="48">
        <v>29</v>
      </c>
      <c r="E82" s="49">
        <v>0.13100000000000001</v>
      </c>
    </row>
    <row r="83" spans="1:5" ht="10.5" customHeight="1" x14ac:dyDescent="0.2">
      <c r="A83" s="43" t="s">
        <v>85</v>
      </c>
      <c r="B83" s="44" t="s">
        <v>86</v>
      </c>
      <c r="C83" s="44" t="s">
        <v>118</v>
      </c>
      <c r="D83" s="43">
        <v>305</v>
      </c>
      <c r="E83" s="45">
        <v>1</v>
      </c>
    </row>
    <row r="84" spans="1:5" ht="10.5" customHeight="1" x14ac:dyDescent="0.2">
      <c r="A84" s="46"/>
      <c r="B84" s="46"/>
      <c r="C84" s="47" t="s">
        <v>914</v>
      </c>
      <c r="D84" s="48">
        <v>159</v>
      </c>
      <c r="E84" s="49">
        <v>0.52100000000000002</v>
      </c>
    </row>
    <row r="85" spans="1:5" ht="10.5" customHeight="1" x14ac:dyDescent="0.2">
      <c r="A85" s="46"/>
      <c r="B85" s="46"/>
      <c r="C85" s="47" t="s">
        <v>891</v>
      </c>
      <c r="D85" s="48">
        <v>28</v>
      </c>
      <c r="E85" s="49">
        <v>9.1999999999999998E-2</v>
      </c>
    </row>
    <row r="86" spans="1:5" ht="10.5" customHeight="1" x14ac:dyDescent="0.2">
      <c r="A86" s="46"/>
      <c r="B86" s="46"/>
      <c r="C86" s="47" t="s">
        <v>910</v>
      </c>
      <c r="D86" s="48">
        <v>17</v>
      </c>
      <c r="E86" s="49">
        <v>5.6000000000000001E-2</v>
      </c>
    </row>
    <row r="87" spans="1:5" ht="10.5" customHeight="1" x14ac:dyDescent="0.2">
      <c r="A87" s="46"/>
      <c r="B87" s="46"/>
      <c r="C87" s="47" t="s">
        <v>896</v>
      </c>
      <c r="D87" s="48">
        <v>17</v>
      </c>
      <c r="E87" s="49">
        <v>5.6000000000000001E-2</v>
      </c>
    </row>
    <row r="88" spans="1:5" ht="10.5" customHeight="1" x14ac:dyDescent="0.2">
      <c r="A88" s="46"/>
      <c r="B88" s="46"/>
      <c r="C88" s="47" t="s">
        <v>894</v>
      </c>
      <c r="D88" s="48">
        <v>15</v>
      </c>
      <c r="E88" s="49">
        <v>4.9000000000000002E-2</v>
      </c>
    </row>
    <row r="89" spans="1:5" ht="10.5" customHeight="1" x14ac:dyDescent="0.2">
      <c r="A89" s="46"/>
      <c r="B89" s="46"/>
      <c r="C89" s="47" t="s">
        <v>881</v>
      </c>
      <c r="D89" s="48">
        <v>12</v>
      </c>
      <c r="E89" s="49">
        <v>3.9E-2</v>
      </c>
    </row>
    <row r="90" spans="1:5" ht="10.5" customHeight="1" x14ac:dyDescent="0.2">
      <c r="A90" s="46"/>
      <c r="B90" s="46"/>
      <c r="C90" s="47" t="s">
        <v>49</v>
      </c>
      <c r="D90" s="48">
        <v>12</v>
      </c>
      <c r="E90" s="49">
        <v>3.9E-2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FC8C-0B22-451F-939C-1F1897EDB3FA}">
  <dimension ref="A1:K17"/>
  <sheetViews>
    <sheetView showGridLines="0" workbookViewId="0">
      <selection activeCell="P44" sqref="P44"/>
    </sheetView>
  </sheetViews>
  <sheetFormatPr baseColWidth="10" defaultRowHeight="11.25" x14ac:dyDescent="0.2"/>
  <cols>
    <col min="1" max="1" width="11.33203125" style="54" customWidth="1"/>
    <col min="2" max="3" width="7.44140625" style="54" customWidth="1"/>
    <col min="4" max="4" width="7.44140625" style="55" customWidth="1"/>
    <col min="5" max="7" width="7.44140625" style="54" customWidth="1"/>
    <col min="8" max="10" width="11.5546875" style="54"/>
    <col min="11" max="11" width="11.5546875" style="55"/>
    <col min="12" max="16384" width="11.5546875" style="54"/>
  </cols>
  <sheetData>
    <row r="1" spans="1:7" ht="12" thickBot="1" x14ac:dyDescent="0.25">
      <c r="A1" s="54" t="s">
        <v>955</v>
      </c>
    </row>
    <row r="2" spans="1:7" ht="12" thickBot="1" x14ac:dyDescent="0.25">
      <c r="A2" s="53"/>
      <c r="B2" s="121" t="s">
        <v>919</v>
      </c>
      <c r="C2" s="122"/>
      <c r="D2" s="123"/>
      <c r="E2" s="121" t="s">
        <v>920</v>
      </c>
      <c r="F2" s="122"/>
      <c r="G2" s="123"/>
    </row>
    <row r="3" spans="1:7" x14ac:dyDescent="0.2">
      <c r="A3" s="56" t="s">
        <v>921</v>
      </c>
      <c r="B3" s="57">
        <v>2022</v>
      </c>
      <c r="C3" s="57">
        <v>2023</v>
      </c>
      <c r="D3" s="58" t="s">
        <v>922</v>
      </c>
      <c r="E3" s="57">
        <f>B3</f>
        <v>2022</v>
      </c>
      <c r="F3" s="57">
        <f>C3</f>
        <v>2023</v>
      </c>
      <c r="G3" s="58" t="s">
        <v>922</v>
      </c>
    </row>
    <row r="4" spans="1:7" ht="12" thickBot="1" x14ac:dyDescent="0.25">
      <c r="A4" s="59" t="s">
        <v>923</v>
      </c>
      <c r="B4" s="60">
        <v>31615</v>
      </c>
      <c r="C4" s="61">
        <v>31703</v>
      </c>
      <c r="D4" s="62">
        <f>B4/C4-1</f>
        <v>-2.7757625461313218E-3</v>
      </c>
      <c r="E4" s="63">
        <v>794</v>
      </c>
      <c r="F4" s="63">
        <v>847</v>
      </c>
      <c r="G4" s="62">
        <f t="shared" ref="G4:G16" si="0">E4/F4-1</f>
        <v>-6.2573789846517069E-2</v>
      </c>
    </row>
    <row r="5" spans="1:7" ht="12" thickBot="1" x14ac:dyDescent="0.25">
      <c r="A5" s="59" t="s">
        <v>924</v>
      </c>
      <c r="B5" s="60">
        <v>31792</v>
      </c>
      <c r="C5" s="61">
        <v>30654</v>
      </c>
      <c r="D5" s="62">
        <f t="shared" ref="D5:D16" si="1">B5/C5-1</f>
        <v>3.7124029490441801E-2</v>
      </c>
      <c r="E5" s="63">
        <v>742</v>
      </c>
      <c r="F5" s="63">
        <v>741</v>
      </c>
      <c r="G5" s="62">
        <f t="shared" si="0"/>
        <v>1.3495276653170407E-3</v>
      </c>
    </row>
    <row r="6" spans="1:7" ht="12" thickBot="1" x14ac:dyDescent="0.25">
      <c r="A6" s="59" t="s">
        <v>925</v>
      </c>
      <c r="B6" s="60">
        <v>31997</v>
      </c>
      <c r="C6" s="61">
        <v>32060</v>
      </c>
      <c r="D6" s="62">
        <f t="shared" si="1"/>
        <v>-1.9650655021834496E-3</v>
      </c>
      <c r="E6" s="63">
        <v>869</v>
      </c>
      <c r="F6" s="63">
        <v>885</v>
      </c>
      <c r="G6" s="62">
        <f t="shared" si="0"/>
        <v>-1.8079096045197751E-2</v>
      </c>
    </row>
    <row r="7" spans="1:7" ht="12" thickBot="1" x14ac:dyDescent="0.25">
      <c r="A7" s="59" t="s">
        <v>926</v>
      </c>
      <c r="B7" s="60">
        <v>31682</v>
      </c>
      <c r="C7" s="61">
        <v>31717</v>
      </c>
      <c r="D7" s="62">
        <f t="shared" si="1"/>
        <v>-1.1035091591260482E-3</v>
      </c>
      <c r="E7" s="63">
        <v>802</v>
      </c>
      <c r="F7" s="63">
        <v>739</v>
      </c>
      <c r="G7" s="62">
        <f t="shared" si="0"/>
        <v>8.5250338294993178E-2</v>
      </c>
    </row>
    <row r="8" spans="1:7" ht="12" thickBot="1" x14ac:dyDescent="0.25">
      <c r="A8" s="59" t="s">
        <v>927</v>
      </c>
      <c r="B8" s="60">
        <v>34131</v>
      </c>
      <c r="C8" s="61">
        <v>31957</v>
      </c>
      <c r="D8" s="62">
        <f t="shared" si="1"/>
        <v>6.8028913852989925E-2</v>
      </c>
      <c r="E8" s="63">
        <v>730</v>
      </c>
      <c r="F8" s="63">
        <v>768</v>
      </c>
      <c r="G8" s="62">
        <f t="shared" si="0"/>
        <v>-4.947916666666663E-2</v>
      </c>
    </row>
    <row r="9" spans="1:7" ht="12" thickBot="1" x14ac:dyDescent="0.25">
      <c r="A9" s="59" t="s">
        <v>928</v>
      </c>
      <c r="B9" s="60">
        <v>30598</v>
      </c>
      <c r="C9" s="61">
        <v>31733</v>
      </c>
      <c r="D9" s="62">
        <f t="shared" si="1"/>
        <v>-3.5767182428386834E-2</v>
      </c>
      <c r="E9" s="63">
        <v>760</v>
      </c>
      <c r="F9" s="63">
        <v>862</v>
      </c>
      <c r="G9" s="62">
        <f t="shared" si="0"/>
        <v>-0.11832946635730857</v>
      </c>
    </row>
    <row r="10" spans="1:7" ht="12" thickBot="1" x14ac:dyDescent="0.25">
      <c r="A10" s="59" t="s">
        <v>929</v>
      </c>
      <c r="B10" s="60">
        <v>32057</v>
      </c>
      <c r="C10" s="61">
        <v>33576</v>
      </c>
      <c r="D10" s="62">
        <f t="shared" si="1"/>
        <v>-4.5240648081963264E-2</v>
      </c>
      <c r="E10" s="63">
        <v>710</v>
      </c>
      <c r="F10" s="63">
        <v>827</v>
      </c>
      <c r="G10" s="62">
        <f t="shared" si="0"/>
        <v>-0.14147521160822252</v>
      </c>
    </row>
    <row r="11" spans="1:7" ht="12" thickBot="1" x14ac:dyDescent="0.25">
      <c r="A11" s="59" t="s">
        <v>930</v>
      </c>
      <c r="B11" s="60">
        <v>31708</v>
      </c>
      <c r="C11" s="61">
        <v>33491</v>
      </c>
      <c r="D11" s="62">
        <f t="shared" si="1"/>
        <v>-5.3238183392553262E-2</v>
      </c>
      <c r="E11" s="63">
        <v>786</v>
      </c>
      <c r="F11" s="63">
        <v>842</v>
      </c>
      <c r="G11" s="62">
        <f t="shared" si="0"/>
        <v>-6.6508313539192399E-2</v>
      </c>
    </row>
    <row r="12" spans="1:7" ht="12" thickBot="1" x14ac:dyDescent="0.25">
      <c r="A12" s="59" t="s">
        <v>931</v>
      </c>
      <c r="B12" s="60">
        <v>29553</v>
      </c>
      <c r="C12" s="61">
        <v>32773</v>
      </c>
      <c r="D12" s="62">
        <f t="shared" si="1"/>
        <v>-9.8251609556647246E-2</v>
      </c>
      <c r="E12" s="63">
        <v>738</v>
      </c>
      <c r="F12" s="63">
        <v>855</v>
      </c>
      <c r="G12" s="62">
        <f t="shared" si="0"/>
        <v>-0.13684210526315788</v>
      </c>
    </row>
    <row r="13" spans="1:7" ht="12" thickBot="1" x14ac:dyDescent="0.25">
      <c r="A13" s="59" t="s">
        <v>932</v>
      </c>
      <c r="B13" s="60">
        <v>32185</v>
      </c>
      <c r="C13" s="61">
        <v>36615</v>
      </c>
      <c r="D13" s="62">
        <f t="shared" si="1"/>
        <v>-0.12098866584733037</v>
      </c>
      <c r="E13" s="63">
        <v>807</v>
      </c>
      <c r="F13" s="63">
        <v>980</v>
      </c>
      <c r="G13" s="62">
        <f t="shared" si="0"/>
        <v>-0.17653061224489797</v>
      </c>
    </row>
    <row r="14" spans="1:7" ht="12" thickBot="1" x14ac:dyDescent="0.25">
      <c r="A14" s="59" t="s">
        <v>933</v>
      </c>
      <c r="B14" s="60">
        <v>31141</v>
      </c>
      <c r="C14" s="61">
        <v>34316</v>
      </c>
      <c r="D14" s="62">
        <f t="shared" si="1"/>
        <v>-9.2522438512647187E-2</v>
      </c>
      <c r="E14" s="63">
        <v>809</v>
      </c>
      <c r="F14" s="63">
        <v>937</v>
      </c>
      <c r="G14" s="62">
        <f t="shared" si="0"/>
        <v>-0.13660618996798291</v>
      </c>
    </row>
    <row r="15" spans="1:7" ht="12" thickBot="1" x14ac:dyDescent="0.25">
      <c r="A15" s="59" t="s">
        <v>934</v>
      </c>
      <c r="B15" s="60">
        <v>32263</v>
      </c>
      <c r="C15" s="61">
        <v>36243</v>
      </c>
      <c r="D15" s="62">
        <f t="shared" si="1"/>
        <v>-0.10981430897000799</v>
      </c>
      <c r="E15" s="63">
        <v>927</v>
      </c>
      <c r="F15" s="63">
        <v>926</v>
      </c>
      <c r="G15" s="62">
        <f t="shared" si="0"/>
        <v>1.0799136069115089E-3</v>
      </c>
    </row>
    <row r="16" spans="1:7" ht="12" thickBot="1" x14ac:dyDescent="0.25">
      <c r="A16" s="64"/>
      <c r="B16" s="65">
        <v>380722</v>
      </c>
      <c r="C16" s="65">
        <v>396838</v>
      </c>
      <c r="D16" s="66">
        <f t="shared" si="1"/>
        <v>-4.0611030193681064E-2</v>
      </c>
      <c r="E16" s="67">
        <v>9474</v>
      </c>
      <c r="F16" s="65">
        <v>10209</v>
      </c>
      <c r="G16" s="66">
        <f t="shared" si="0"/>
        <v>-7.199529826623563E-2</v>
      </c>
    </row>
    <row r="17" spans="1:7" ht="14.25" x14ac:dyDescent="0.2">
      <c r="A17" s="68"/>
      <c r="B17" s="68"/>
      <c r="C17" s="68"/>
      <c r="D17" s="69"/>
      <c r="E17" s="68"/>
      <c r="F17" s="68"/>
      <c r="G17" s="68"/>
    </row>
  </sheetData>
  <mergeCells count="2">
    <mergeCell ref="B2:D2"/>
    <mergeCell ref="E2:G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83F15-B8C6-46C2-8249-038FBDA5060E}">
  <dimension ref="A1:M21"/>
  <sheetViews>
    <sheetView showGridLines="0" workbookViewId="0">
      <selection activeCell="K33" sqref="K33"/>
    </sheetView>
  </sheetViews>
  <sheetFormatPr baseColWidth="10" defaultRowHeight="11.25" x14ac:dyDescent="0.2"/>
  <cols>
    <col min="1" max="1" width="5.33203125" style="71" customWidth="1"/>
    <col min="2" max="2" width="19" style="71" bestFit="1" customWidth="1"/>
    <col min="3" max="4" width="10.33203125" style="71" customWidth="1"/>
    <col min="5" max="5" width="7.77734375" style="71" customWidth="1"/>
    <col min="6" max="7" width="10.33203125" style="71" customWidth="1"/>
    <col min="8" max="8" width="7.109375" style="71" customWidth="1"/>
    <col min="9" max="10" width="10.33203125" style="71" customWidth="1"/>
    <col min="11" max="11" width="7.88671875" style="71" customWidth="1"/>
    <col min="12" max="13" width="9.33203125" style="71" bestFit="1" customWidth="1"/>
    <col min="14" max="16384" width="11.5546875" style="71"/>
  </cols>
  <sheetData>
    <row r="1" spans="1:13" x14ac:dyDescent="0.2">
      <c r="A1" s="70" t="s">
        <v>935</v>
      </c>
    </row>
    <row r="2" spans="1:13" x14ac:dyDescent="0.2">
      <c r="A2" s="72"/>
      <c r="B2" s="72"/>
      <c r="C2" s="124" t="s">
        <v>936</v>
      </c>
      <c r="D2" s="124"/>
      <c r="E2" s="125"/>
      <c r="F2" s="124" t="s">
        <v>937</v>
      </c>
      <c r="G2" s="124"/>
      <c r="H2" s="125"/>
      <c r="I2" s="126" t="s">
        <v>938</v>
      </c>
      <c r="J2" s="124"/>
      <c r="K2" s="124"/>
      <c r="L2" s="124"/>
      <c r="M2" s="124"/>
    </row>
    <row r="3" spans="1:13" ht="31.5" customHeight="1" x14ac:dyDescent="0.2">
      <c r="A3" s="73" t="s">
        <v>6</v>
      </c>
      <c r="B3" s="73" t="s">
        <v>876</v>
      </c>
      <c r="C3" s="74" t="s">
        <v>939</v>
      </c>
      <c r="D3" s="74" t="s">
        <v>940</v>
      </c>
      <c r="E3" s="75" t="s">
        <v>941</v>
      </c>
      <c r="F3" s="74" t="s">
        <v>939</v>
      </c>
      <c r="G3" s="74" t="s">
        <v>940</v>
      </c>
      <c r="H3" s="75" t="s">
        <v>941</v>
      </c>
      <c r="I3" s="76" t="s">
        <v>939</v>
      </c>
      <c r="J3" s="74" t="s">
        <v>940</v>
      </c>
      <c r="K3" s="74" t="s">
        <v>941</v>
      </c>
      <c r="L3" s="74" t="s">
        <v>942</v>
      </c>
      <c r="M3" s="74" t="s">
        <v>943</v>
      </c>
    </row>
    <row r="4" spans="1:13" x14ac:dyDescent="0.2">
      <c r="A4" s="77" t="s">
        <v>11</v>
      </c>
      <c r="B4" s="77" t="s">
        <v>944</v>
      </c>
      <c r="C4" s="78">
        <v>337</v>
      </c>
      <c r="D4" s="78">
        <v>581</v>
      </c>
      <c r="E4" s="79">
        <v>0.72403560830860525</v>
      </c>
      <c r="F4" s="78">
        <v>2039</v>
      </c>
      <c r="G4" s="78">
        <v>1144</v>
      </c>
      <c r="H4" s="79">
        <v>-0.43894065718489461</v>
      </c>
      <c r="I4" s="80">
        <v>2376</v>
      </c>
      <c r="J4" s="78">
        <v>1725</v>
      </c>
      <c r="K4" s="81">
        <v>-0.27398989898989901</v>
      </c>
      <c r="L4" s="82">
        <v>1.5482836288662718</v>
      </c>
      <c r="M4" s="82">
        <v>2.3214621225022665</v>
      </c>
    </row>
    <row r="5" spans="1:13" x14ac:dyDescent="0.2">
      <c r="A5" s="77" t="s">
        <v>11</v>
      </c>
      <c r="B5" s="77" t="s">
        <v>945</v>
      </c>
      <c r="C5" s="78">
        <v>0</v>
      </c>
      <c r="D5" s="78">
        <v>0</v>
      </c>
      <c r="E5" s="79" t="s">
        <v>101</v>
      </c>
      <c r="F5" s="78">
        <v>0</v>
      </c>
      <c r="G5" s="78">
        <v>0</v>
      </c>
      <c r="H5" s="79" t="s">
        <v>101</v>
      </c>
      <c r="I5" s="80">
        <v>0</v>
      </c>
      <c r="J5" s="78">
        <v>0</v>
      </c>
      <c r="K5" s="81" t="s">
        <v>101</v>
      </c>
      <c r="L5" s="82" t="s">
        <v>101</v>
      </c>
      <c r="M5" s="82" t="s">
        <v>101</v>
      </c>
    </row>
    <row r="6" spans="1:13" x14ac:dyDescent="0.2">
      <c r="A6" s="77" t="s">
        <v>11</v>
      </c>
      <c r="B6" s="77" t="s">
        <v>946</v>
      </c>
      <c r="C6" s="78">
        <v>216</v>
      </c>
      <c r="D6" s="78">
        <v>520</v>
      </c>
      <c r="E6" s="79">
        <v>1.4074074074074074</v>
      </c>
      <c r="F6" s="78">
        <v>1917</v>
      </c>
      <c r="G6" s="78">
        <v>1904</v>
      </c>
      <c r="H6" s="79">
        <v>-6.7814293166406081E-3</v>
      </c>
      <c r="I6" s="80">
        <v>2133</v>
      </c>
      <c r="J6" s="78">
        <v>2424</v>
      </c>
      <c r="K6" s="81">
        <v>0.1364275668073136</v>
      </c>
      <c r="L6" s="82">
        <v>4.3065832449749424</v>
      </c>
      <c r="M6" s="82">
        <v>4.1418178630837348</v>
      </c>
    </row>
    <row r="7" spans="1:13" x14ac:dyDescent="0.2">
      <c r="A7" s="77" t="s">
        <v>30</v>
      </c>
      <c r="B7" s="77" t="s">
        <v>947</v>
      </c>
      <c r="C7" s="78">
        <v>194</v>
      </c>
      <c r="D7" s="78">
        <v>234</v>
      </c>
      <c r="E7" s="79">
        <v>0.20618556701030921</v>
      </c>
      <c r="F7" s="78">
        <v>4399</v>
      </c>
      <c r="G7" s="78">
        <v>4689</v>
      </c>
      <c r="H7" s="79">
        <v>6.5924073653103044E-2</v>
      </c>
      <c r="I7" s="80">
        <v>4593</v>
      </c>
      <c r="J7" s="78">
        <v>4923</v>
      </c>
      <c r="K7" s="81">
        <v>7.1848465055519339E-2</v>
      </c>
      <c r="L7" s="82">
        <v>4.6187807713485851</v>
      </c>
      <c r="M7" s="82">
        <v>4.6941607604013074</v>
      </c>
    </row>
    <row r="8" spans="1:13" x14ac:dyDescent="0.2">
      <c r="A8" s="77" t="s">
        <v>36</v>
      </c>
      <c r="B8" s="77" t="s">
        <v>37</v>
      </c>
      <c r="C8" s="78">
        <v>329</v>
      </c>
      <c r="D8" s="78">
        <v>0</v>
      </c>
      <c r="E8" s="79" t="s">
        <v>101</v>
      </c>
      <c r="F8" s="78">
        <v>1177</v>
      </c>
      <c r="G8" s="78">
        <v>409</v>
      </c>
      <c r="H8" s="79">
        <v>-0.65250637213254037</v>
      </c>
      <c r="I8" s="80">
        <v>1506</v>
      </c>
      <c r="J8" s="78">
        <v>409</v>
      </c>
      <c r="K8" s="81">
        <v>-0.72841965471447545</v>
      </c>
      <c r="L8" s="82">
        <v>0.91457623199735505</v>
      </c>
      <c r="M8" s="82">
        <v>3.6655708410995489</v>
      </c>
    </row>
    <row r="9" spans="1:13" x14ac:dyDescent="0.2">
      <c r="A9" s="77" t="s">
        <v>36</v>
      </c>
      <c r="B9" s="77" t="s">
        <v>948</v>
      </c>
      <c r="C9" s="78">
        <v>0</v>
      </c>
      <c r="D9" s="78">
        <v>0</v>
      </c>
      <c r="E9" s="79" t="s">
        <v>101</v>
      </c>
      <c r="F9" s="78">
        <v>28</v>
      </c>
      <c r="G9" s="78">
        <v>0</v>
      </c>
      <c r="H9" s="79" t="s">
        <v>101</v>
      </c>
      <c r="I9" s="80">
        <v>28</v>
      </c>
      <c r="J9" s="78">
        <v>0</v>
      </c>
      <c r="K9" s="81" t="s">
        <v>101</v>
      </c>
      <c r="L9" s="82" t="s">
        <v>101</v>
      </c>
      <c r="M9" s="82">
        <v>2.4556393573668976E-2</v>
      </c>
    </row>
    <row r="10" spans="1:13" x14ac:dyDescent="0.2">
      <c r="A10" s="77" t="s">
        <v>48</v>
      </c>
      <c r="B10" s="77" t="s">
        <v>55</v>
      </c>
      <c r="C10" s="78">
        <v>7297</v>
      </c>
      <c r="D10" s="78">
        <v>5486</v>
      </c>
      <c r="E10" s="79">
        <v>-0.24818418528162256</v>
      </c>
      <c r="F10" s="78">
        <v>11941</v>
      </c>
      <c r="G10" s="78">
        <v>11808</v>
      </c>
      <c r="H10" s="79">
        <v>-1.1138095636881284E-2</v>
      </c>
      <c r="I10" s="80">
        <v>19238</v>
      </c>
      <c r="J10" s="78">
        <v>17294</v>
      </c>
      <c r="K10" s="81">
        <v>-0.10105000519804552</v>
      </c>
      <c r="L10" s="82">
        <v>5.2500921817098982</v>
      </c>
      <c r="M10" s="82">
        <v>6.3256946487694377</v>
      </c>
    </row>
    <row r="11" spans="1:13" x14ac:dyDescent="0.2">
      <c r="A11" s="77" t="s">
        <v>48</v>
      </c>
      <c r="B11" s="77" t="s">
        <v>49</v>
      </c>
      <c r="C11" s="78"/>
      <c r="D11" s="78"/>
      <c r="E11" s="79"/>
      <c r="F11" s="78">
        <v>0</v>
      </c>
      <c r="G11" s="78">
        <v>0</v>
      </c>
      <c r="H11" s="79"/>
      <c r="I11" s="80"/>
      <c r="J11" s="78"/>
      <c r="K11" s="81"/>
      <c r="L11" s="82" t="s">
        <v>101</v>
      </c>
      <c r="M11" s="82" t="s">
        <v>101</v>
      </c>
    </row>
    <row r="12" spans="1:13" x14ac:dyDescent="0.2">
      <c r="A12" s="77" t="s">
        <v>61</v>
      </c>
      <c r="B12" s="77" t="s">
        <v>949</v>
      </c>
      <c r="C12" s="78">
        <v>751</v>
      </c>
      <c r="D12" s="78">
        <v>565</v>
      </c>
      <c r="E12" s="79">
        <v>-0.24766977363515308</v>
      </c>
      <c r="F12" s="78">
        <v>2729</v>
      </c>
      <c r="G12" s="78">
        <v>1105</v>
      </c>
      <c r="H12" s="79">
        <v>-0.59508977647489925</v>
      </c>
      <c r="I12" s="80">
        <v>3480</v>
      </c>
      <c r="J12" s="78">
        <v>1670</v>
      </c>
      <c r="K12" s="81">
        <v>-0.52011494252873569</v>
      </c>
      <c r="L12" s="82">
        <v>1.6902642399195473</v>
      </c>
      <c r="M12" s="82">
        <v>3.8173957099010059</v>
      </c>
    </row>
    <row r="13" spans="1:13" x14ac:dyDescent="0.2">
      <c r="A13" s="77" t="s">
        <v>68</v>
      </c>
      <c r="B13" s="77" t="s">
        <v>69</v>
      </c>
      <c r="C13" s="78">
        <v>0</v>
      </c>
      <c r="D13" s="78">
        <v>44</v>
      </c>
      <c r="E13" s="79" t="s">
        <v>101</v>
      </c>
      <c r="F13" s="78">
        <v>511</v>
      </c>
      <c r="G13" s="78">
        <v>393</v>
      </c>
      <c r="H13" s="79">
        <v>-0.2309197651663405</v>
      </c>
      <c r="I13" s="80">
        <v>511</v>
      </c>
      <c r="J13" s="78">
        <v>437</v>
      </c>
      <c r="K13" s="81">
        <v>-0.14481409001956946</v>
      </c>
      <c r="L13" s="82">
        <v>0.96500328366105914</v>
      </c>
      <c r="M13" s="82">
        <v>1.2285419284530841</v>
      </c>
    </row>
    <row r="14" spans="1:13" x14ac:dyDescent="0.2">
      <c r="A14" s="77" t="s">
        <v>68</v>
      </c>
      <c r="B14" s="77" t="s">
        <v>950</v>
      </c>
      <c r="C14" s="78">
        <v>754</v>
      </c>
      <c r="D14" s="78">
        <v>249</v>
      </c>
      <c r="E14" s="79">
        <v>-0.66976127320954904</v>
      </c>
      <c r="F14" s="78">
        <v>4456</v>
      </c>
      <c r="G14" s="78">
        <v>2849</v>
      </c>
      <c r="H14" s="79">
        <v>-0.36063734290843807</v>
      </c>
      <c r="I14" s="80">
        <v>5210</v>
      </c>
      <c r="J14" s="78">
        <v>3098</v>
      </c>
      <c r="K14" s="81">
        <v>-0.40537428023032629</v>
      </c>
      <c r="L14" s="82">
        <v>3.6184884436131344</v>
      </c>
      <c r="M14" s="82">
        <v>6.6145388528871214</v>
      </c>
    </row>
    <row r="15" spans="1:13" x14ac:dyDescent="0.2">
      <c r="A15" s="77" t="s">
        <v>68</v>
      </c>
      <c r="B15" s="77" t="s">
        <v>951</v>
      </c>
      <c r="C15" s="78">
        <v>0</v>
      </c>
      <c r="D15" s="78">
        <v>9</v>
      </c>
      <c r="E15" s="79" t="s">
        <v>101</v>
      </c>
      <c r="F15" s="78">
        <v>0</v>
      </c>
      <c r="G15" s="78">
        <v>2</v>
      </c>
      <c r="H15" s="79" t="s">
        <v>101</v>
      </c>
      <c r="I15" s="80">
        <v>0</v>
      </c>
      <c r="J15" s="78">
        <v>11</v>
      </c>
      <c r="K15" s="81" t="s">
        <v>101</v>
      </c>
      <c r="L15" s="82">
        <v>3.9469048013738045E-2</v>
      </c>
      <c r="M15" s="82" t="s">
        <v>101</v>
      </c>
    </row>
    <row r="16" spans="1:13" x14ac:dyDescent="0.2">
      <c r="A16" s="77" t="s">
        <v>85</v>
      </c>
      <c r="B16" s="77" t="s">
        <v>952</v>
      </c>
      <c r="C16" s="78">
        <v>0</v>
      </c>
      <c r="D16" s="78">
        <v>0</v>
      </c>
      <c r="E16" s="79" t="s">
        <v>101</v>
      </c>
      <c r="F16" s="78">
        <v>38</v>
      </c>
      <c r="G16" s="78">
        <v>4</v>
      </c>
      <c r="H16" s="79">
        <v>-0.89473684210526316</v>
      </c>
      <c r="I16" s="80">
        <v>38</v>
      </c>
      <c r="J16" s="78">
        <v>4</v>
      </c>
      <c r="K16" s="81">
        <v>-0.89473684210526316</v>
      </c>
      <c r="L16" s="82">
        <v>8.2811208662714915E-3</v>
      </c>
      <c r="M16" s="82">
        <v>8.5877022025331817E-2</v>
      </c>
    </row>
    <row r="17" spans="1:13" x14ac:dyDescent="0.2">
      <c r="A17" s="72"/>
      <c r="B17" s="72" t="s">
        <v>92</v>
      </c>
      <c r="C17" s="83">
        <v>9878</v>
      </c>
      <c r="D17" s="83">
        <v>7688</v>
      </c>
      <c r="E17" s="84">
        <v>-0.22170479854221503</v>
      </c>
      <c r="F17" s="83">
        <v>29235</v>
      </c>
      <c r="G17" s="83">
        <v>24307</v>
      </c>
      <c r="H17" s="84">
        <v>-0.16856507610740545</v>
      </c>
      <c r="I17" s="85">
        <v>39113</v>
      </c>
      <c r="J17" s="83">
        <v>31995</v>
      </c>
      <c r="K17" s="86">
        <v>-0.18198552910796917</v>
      </c>
      <c r="L17" s="87">
        <v>2.6128569006751214</v>
      </c>
      <c r="M17" s="87">
        <v>3.4709696952922027</v>
      </c>
    </row>
    <row r="18" spans="1:13" x14ac:dyDescent="0.2">
      <c r="A18" s="88"/>
      <c r="B18" s="88" t="s">
        <v>98</v>
      </c>
      <c r="C18" s="89">
        <v>101269</v>
      </c>
      <c r="D18" s="89">
        <v>76762</v>
      </c>
      <c r="E18" s="90">
        <v>-0.24199903228036224</v>
      </c>
      <c r="F18" s="89">
        <v>134024</v>
      </c>
      <c r="G18" s="89">
        <v>106204</v>
      </c>
      <c r="H18" s="90">
        <v>-0.2075747627290635</v>
      </c>
      <c r="I18" s="91">
        <v>235293</v>
      </c>
      <c r="J18" s="89">
        <v>182966</v>
      </c>
      <c r="K18" s="92">
        <v>-0.22239080635633024</v>
      </c>
      <c r="L18" s="93">
        <v>0.74490912738373949</v>
      </c>
      <c r="M18" s="93">
        <v>1.0442637856410133</v>
      </c>
    </row>
    <row r="20" spans="1:13" x14ac:dyDescent="0.2">
      <c r="A20" s="71" t="s">
        <v>953</v>
      </c>
    </row>
    <row r="21" spans="1:13" x14ac:dyDescent="0.2">
      <c r="A21" s="71" t="s">
        <v>954</v>
      </c>
    </row>
  </sheetData>
  <mergeCells count="3">
    <mergeCell ref="C2:E2"/>
    <mergeCell ref="F2:H2"/>
    <mergeCell ref="I2:M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AF20-0AA0-4E6F-8D53-530A93430899}">
  <dimension ref="A1:F20"/>
  <sheetViews>
    <sheetView showGridLines="0" tabSelected="1" workbookViewId="0">
      <selection activeCell="K27" sqref="K27"/>
    </sheetView>
  </sheetViews>
  <sheetFormatPr baseColWidth="10" defaultColWidth="7.109375" defaultRowHeight="15" customHeight="1" x14ac:dyDescent="0.2"/>
  <cols>
    <col min="1" max="1" width="7.109375" style="71"/>
    <col min="2" max="2" width="19" style="71" bestFit="1" customWidth="1"/>
    <col min="3" max="6" width="7.88671875" style="71" customWidth="1"/>
    <col min="7" max="7" width="3.88671875" style="71" customWidth="1"/>
    <col min="8" max="16384" width="7.109375" style="71"/>
  </cols>
  <sheetData>
    <row r="1" spans="1:6" ht="15" customHeight="1" x14ac:dyDescent="0.2">
      <c r="A1" s="71" t="s">
        <v>956</v>
      </c>
    </row>
    <row r="2" spans="1:6" ht="15" customHeight="1" x14ac:dyDescent="0.2">
      <c r="A2" s="127" t="s">
        <v>6</v>
      </c>
      <c r="B2" s="127" t="s">
        <v>876</v>
      </c>
      <c r="C2" s="129" t="s">
        <v>957</v>
      </c>
      <c r="D2" s="130"/>
      <c r="E2" s="94" t="s">
        <v>958</v>
      </c>
      <c r="F2" s="94" t="s">
        <v>959</v>
      </c>
    </row>
    <row r="3" spans="1:6" ht="15" customHeight="1" x14ac:dyDescent="0.2">
      <c r="A3" s="128"/>
      <c r="B3" s="128"/>
      <c r="C3" s="74">
        <v>2022</v>
      </c>
      <c r="D3" s="74">
        <v>2023</v>
      </c>
      <c r="E3" s="74">
        <v>2023</v>
      </c>
      <c r="F3" s="74">
        <v>2023</v>
      </c>
    </row>
    <row r="4" spans="1:6" ht="15" customHeight="1" x14ac:dyDescent="0.2">
      <c r="A4" s="95" t="s">
        <v>11</v>
      </c>
      <c r="B4" s="95" t="s">
        <v>944</v>
      </c>
      <c r="C4" s="131">
        <v>18</v>
      </c>
      <c r="D4" s="131">
        <v>150</v>
      </c>
      <c r="E4" s="131" t="s">
        <v>53</v>
      </c>
      <c r="F4" s="131" t="s">
        <v>53</v>
      </c>
    </row>
    <row r="5" spans="1:6" ht="15" customHeight="1" x14ac:dyDescent="0.2">
      <c r="A5" s="95" t="s">
        <v>11</v>
      </c>
      <c r="B5" s="95" t="s">
        <v>946</v>
      </c>
      <c r="C5" s="131">
        <v>57</v>
      </c>
      <c r="D5" s="131">
        <v>62</v>
      </c>
      <c r="E5" s="131" t="s">
        <v>53</v>
      </c>
      <c r="F5" s="131" t="s">
        <v>53</v>
      </c>
    </row>
    <row r="6" spans="1:6" ht="15" customHeight="1" x14ac:dyDescent="0.2">
      <c r="A6" s="95" t="s">
        <v>11</v>
      </c>
      <c r="B6" s="95" t="s">
        <v>945</v>
      </c>
      <c r="C6" s="131">
        <v>315</v>
      </c>
      <c r="D6" s="131">
        <v>251</v>
      </c>
      <c r="E6" s="131">
        <v>5</v>
      </c>
      <c r="F6" s="131">
        <v>1</v>
      </c>
    </row>
    <row r="7" spans="1:6" ht="15" customHeight="1" x14ac:dyDescent="0.2">
      <c r="A7" s="95" t="s">
        <v>30</v>
      </c>
      <c r="B7" s="95" t="s">
        <v>947</v>
      </c>
      <c r="C7" s="131">
        <v>57</v>
      </c>
      <c r="D7" s="131">
        <v>64</v>
      </c>
      <c r="E7" s="131">
        <v>2</v>
      </c>
      <c r="F7" s="131">
        <v>2</v>
      </c>
    </row>
    <row r="8" spans="1:6" ht="15" customHeight="1" x14ac:dyDescent="0.2">
      <c r="A8" s="95" t="s">
        <v>36</v>
      </c>
      <c r="B8" s="95" t="s">
        <v>37</v>
      </c>
      <c r="C8" s="131">
        <v>67</v>
      </c>
      <c r="D8" s="131">
        <v>33</v>
      </c>
      <c r="E8" s="131" t="s">
        <v>53</v>
      </c>
      <c r="F8" s="131" t="s">
        <v>53</v>
      </c>
    </row>
    <row r="9" spans="1:6" ht="15" customHeight="1" x14ac:dyDescent="0.2">
      <c r="A9" s="95" t="s">
        <v>36</v>
      </c>
      <c r="B9" s="95" t="s">
        <v>948</v>
      </c>
      <c r="C9" s="131">
        <v>105</v>
      </c>
      <c r="D9" s="131">
        <v>65</v>
      </c>
      <c r="E9" s="131">
        <v>3</v>
      </c>
      <c r="F9" s="131">
        <v>1</v>
      </c>
    </row>
    <row r="10" spans="1:6" ht="15" customHeight="1" x14ac:dyDescent="0.2">
      <c r="A10" s="95" t="s">
        <v>48</v>
      </c>
      <c r="B10" s="95" t="s">
        <v>55</v>
      </c>
      <c r="C10" s="131">
        <v>69</v>
      </c>
      <c r="D10" s="131">
        <v>225</v>
      </c>
      <c r="E10" s="131">
        <v>4</v>
      </c>
      <c r="F10" s="131" t="s">
        <v>53</v>
      </c>
    </row>
    <row r="11" spans="1:6" ht="15" customHeight="1" x14ac:dyDescent="0.2">
      <c r="A11" s="95" t="s">
        <v>48</v>
      </c>
      <c r="B11" s="95" t="s">
        <v>49</v>
      </c>
      <c r="C11" s="131" t="s">
        <v>53</v>
      </c>
      <c r="D11" s="131" t="s">
        <v>53</v>
      </c>
      <c r="E11" s="131" t="s">
        <v>53</v>
      </c>
      <c r="F11" s="131" t="s">
        <v>53</v>
      </c>
    </row>
    <row r="12" spans="1:6" ht="15" customHeight="1" x14ac:dyDescent="0.2">
      <c r="A12" s="95" t="s">
        <v>61</v>
      </c>
      <c r="B12" s="95" t="s">
        <v>949</v>
      </c>
      <c r="C12" s="131">
        <v>73</v>
      </c>
      <c r="D12" s="131">
        <v>75</v>
      </c>
      <c r="E12" s="131" t="s">
        <v>53</v>
      </c>
      <c r="F12" s="131" t="s">
        <v>53</v>
      </c>
    </row>
    <row r="13" spans="1:6" ht="15" customHeight="1" x14ac:dyDescent="0.2">
      <c r="A13" s="95" t="s">
        <v>68</v>
      </c>
      <c r="B13" s="95" t="s">
        <v>69</v>
      </c>
      <c r="C13" s="131" t="s">
        <v>53</v>
      </c>
      <c r="D13" s="131">
        <v>9</v>
      </c>
      <c r="E13" s="131" t="s">
        <v>53</v>
      </c>
      <c r="F13" s="131" t="s">
        <v>53</v>
      </c>
    </row>
    <row r="14" spans="1:6" ht="15" customHeight="1" x14ac:dyDescent="0.2">
      <c r="A14" s="95" t="s">
        <v>68</v>
      </c>
      <c r="B14" s="95" t="s">
        <v>950</v>
      </c>
      <c r="C14" s="131">
        <v>18</v>
      </c>
      <c r="D14" s="131">
        <v>55</v>
      </c>
      <c r="E14" s="131">
        <v>2</v>
      </c>
      <c r="F14" s="131" t="s">
        <v>53</v>
      </c>
    </row>
    <row r="15" spans="1:6" ht="15" customHeight="1" x14ac:dyDescent="0.2">
      <c r="A15" s="95" t="s">
        <v>68</v>
      </c>
      <c r="B15" s="95" t="s">
        <v>951</v>
      </c>
      <c r="C15" s="131">
        <v>19</v>
      </c>
      <c r="D15" s="131">
        <v>21</v>
      </c>
      <c r="E15" s="131" t="s">
        <v>53</v>
      </c>
      <c r="F15" s="131" t="s">
        <v>53</v>
      </c>
    </row>
    <row r="16" spans="1:6" ht="15" customHeight="1" x14ac:dyDescent="0.2">
      <c r="A16" s="95" t="s">
        <v>85</v>
      </c>
      <c r="B16" s="95" t="s">
        <v>952</v>
      </c>
      <c r="C16" s="131">
        <v>9</v>
      </c>
      <c r="D16" s="131">
        <v>36</v>
      </c>
      <c r="E16" s="131" t="s">
        <v>53</v>
      </c>
      <c r="F16" s="131" t="s">
        <v>53</v>
      </c>
    </row>
    <row r="17" spans="1:6" ht="15" customHeight="1" x14ac:dyDescent="0.2">
      <c r="A17" s="73"/>
      <c r="B17" s="73" t="s">
        <v>92</v>
      </c>
      <c r="C17" s="96">
        <v>807</v>
      </c>
      <c r="D17" s="96">
        <v>1046</v>
      </c>
      <c r="E17" s="96">
        <v>16</v>
      </c>
      <c r="F17" s="96">
        <v>4</v>
      </c>
    </row>
    <row r="19" spans="1:6" ht="15" customHeight="1" x14ac:dyDescent="0.2">
      <c r="A19" s="71" t="s">
        <v>960</v>
      </c>
    </row>
    <row r="20" spans="1:6" ht="15" customHeight="1" x14ac:dyDescent="0.2">
      <c r="A20" s="71" t="s">
        <v>961</v>
      </c>
    </row>
  </sheetData>
  <mergeCells count="3">
    <mergeCell ref="A2:A3"/>
    <mergeCell ref="B2:B3"/>
    <mergeCell ref="C2:D2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5074-A342-4B77-AFB9-A9D35248027D}">
  <dimension ref="A1:I26"/>
  <sheetViews>
    <sheetView zoomScaleNormal="100" workbookViewId="0">
      <selection sqref="A1:I1"/>
    </sheetView>
  </sheetViews>
  <sheetFormatPr baseColWidth="10" defaultRowHeight="15" customHeight="1" x14ac:dyDescent="0.2"/>
  <cols>
    <col min="1" max="1" width="27.77734375" style="41" bestFit="1" customWidth="1"/>
    <col min="2" max="2" width="12.77734375" style="41" bestFit="1" customWidth="1"/>
    <col min="3" max="5" width="11.77734375" style="41" bestFit="1" customWidth="1"/>
    <col min="6" max="6" width="9.77734375" style="41" bestFit="1" customWidth="1"/>
    <col min="7" max="16384" width="11.5546875" style="41"/>
  </cols>
  <sheetData>
    <row r="1" spans="1:9" ht="17.100000000000001" customHeight="1" x14ac:dyDescent="0.25">
      <c r="A1" s="112" t="s">
        <v>993</v>
      </c>
      <c r="B1" s="111"/>
      <c r="C1" s="111"/>
      <c r="D1" s="111"/>
      <c r="E1" s="111"/>
      <c r="F1" s="111"/>
      <c r="G1" s="111"/>
      <c r="H1" s="111"/>
      <c r="I1" s="111"/>
    </row>
    <row r="3" spans="1:9" ht="14.1" customHeight="1" x14ac:dyDescent="0.2">
      <c r="A3" s="108"/>
      <c r="B3" s="108"/>
      <c r="C3" s="108">
        <v>2023</v>
      </c>
      <c r="D3" s="108"/>
      <c r="E3" s="108"/>
      <c r="F3" s="108"/>
    </row>
    <row r="4" spans="1:9" ht="114" customHeight="1" x14ac:dyDescent="0.2">
      <c r="A4" s="51" t="s">
        <v>994</v>
      </c>
      <c r="B4" s="52" t="s">
        <v>995</v>
      </c>
      <c r="C4" s="52" t="s">
        <v>996</v>
      </c>
      <c r="D4" s="52" t="s">
        <v>997</v>
      </c>
      <c r="E4" s="52" t="s">
        <v>998</v>
      </c>
      <c r="F4" s="103" t="s">
        <v>999</v>
      </c>
    </row>
    <row r="5" spans="1:9" ht="12" customHeight="1" x14ac:dyDescent="0.2">
      <c r="A5" s="4" t="s">
        <v>1000</v>
      </c>
      <c r="B5" s="5">
        <v>425817</v>
      </c>
      <c r="C5" s="5">
        <v>1825</v>
      </c>
      <c r="D5" s="5">
        <v>183504</v>
      </c>
      <c r="E5" s="31" t="s">
        <v>1001</v>
      </c>
      <c r="F5" s="6" t="s">
        <v>127</v>
      </c>
    </row>
    <row r="6" spans="1:9" ht="12" customHeight="1" x14ac:dyDescent="0.2">
      <c r="A6" s="4" t="s">
        <v>1002</v>
      </c>
      <c r="B6" s="5">
        <v>343701</v>
      </c>
      <c r="C6" s="5">
        <v>1314</v>
      </c>
      <c r="D6" s="5">
        <v>98087</v>
      </c>
      <c r="E6" s="31" t="s">
        <v>1003</v>
      </c>
      <c r="F6" s="6" t="s">
        <v>1004</v>
      </c>
    </row>
    <row r="7" spans="1:9" ht="12" customHeight="1" x14ac:dyDescent="0.2">
      <c r="A7" s="4" t="s">
        <v>1005</v>
      </c>
      <c r="B7" s="5">
        <v>285133</v>
      </c>
      <c r="C7" s="5">
        <v>958</v>
      </c>
      <c r="D7" s="5">
        <v>78803</v>
      </c>
      <c r="E7" s="31" t="s">
        <v>1006</v>
      </c>
      <c r="F7" s="6" t="s">
        <v>1007</v>
      </c>
    </row>
    <row r="8" spans="1:9" ht="12" customHeight="1" x14ac:dyDescent="0.2">
      <c r="A8" s="4" t="s">
        <v>1008</v>
      </c>
      <c r="B8" s="5">
        <v>863083.00000000105</v>
      </c>
      <c r="C8" s="5">
        <v>2132</v>
      </c>
      <c r="D8" s="5">
        <v>149867</v>
      </c>
      <c r="E8" s="31" t="s">
        <v>1009</v>
      </c>
      <c r="F8" s="6" t="s">
        <v>1010</v>
      </c>
    </row>
    <row r="9" spans="1:9" ht="12" customHeight="1" x14ac:dyDescent="0.2">
      <c r="A9" s="4" t="s">
        <v>1011</v>
      </c>
      <c r="B9" s="5">
        <v>361225</v>
      </c>
      <c r="C9" s="5">
        <v>834</v>
      </c>
      <c r="D9" s="5">
        <v>62444</v>
      </c>
      <c r="E9" s="31" t="s">
        <v>1012</v>
      </c>
      <c r="F9" s="6" t="s">
        <v>1013</v>
      </c>
    </row>
    <row r="10" spans="1:9" ht="12" customHeight="1" x14ac:dyDescent="0.2">
      <c r="A10" s="4" t="s">
        <v>1014</v>
      </c>
      <c r="B10" s="5">
        <v>5098680</v>
      </c>
      <c r="C10" s="5">
        <v>12367</v>
      </c>
      <c r="D10" s="5">
        <v>623291</v>
      </c>
      <c r="E10" s="31" t="s">
        <v>1015</v>
      </c>
      <c r="F10" s="6" t="s">
        <v>1016</v>
      </c>
    </row>
    <row r="11" spans="1:9" ht="12" customHeight="1" x14ac:dyDescent="0.2">
      <c r="A11" s="4" t="s">
        <v>1017</v>
      </c>
      <c r="B11" s="5">
        <v>2575776.0000000098</v>
      </c>
      <c r="C11" s="5">
        <v>8274</v>
      </c>
      <c r="D11" s="5">
        <v>313356</v>
      </c>
      <c r="E11" s="31" t="s">
        <v>977</v>
      </c>
      <c r="F11" s="6" t="s">
        <v>89</v>
      </c>
    </row>
    <row r="12" spans="1:9" ht="12" customHeight="1" x14ac:dyDescent="0.2">
      <c r="A12" s="4" t="s">
        <v>1018</v>
      </c>
      <c r="B12" s="5">
        <v>5997733.9999999898</v>
      </c>
      <c r="C12" s="5">
        <v>15364</v>
      </c>
      <c r="D12" s="5">
        <v>706987</v>
      </c>
      <c r="E12" s="31" t="s">
        <v>1019</v>
      </c>
      <c r="F12" s="6" t="s">
        <v>1020</v>
      </c>
    </row>
    <row r="13" spans="1:9" ht="12" customHeight="1" x14ac:dyDescent="0.2">
      <c r="A13" s="9" t="s">
        <v>92</v>
      </c>
      <c r="B13" s="10">
        <v>3373835</v>
      </c>
      <c r="C13" s="10">
        <v>11033</v>
      </c>
      <c r="D13" s="10">
        <v>396751</v>
      </c>
      <c r="E13" s="32" t="s">
        <v>856</v>
      </c>
      <c r="F13" s="100" t="s">
        <v>1020</v>
      </c>
    </row>
    <row r="14" spans="1:9" ht="12" customHeight="1" x14ac:dyDescent="0.2">
      <c r="A14" s="4" t="s">
        <v>1021</v>
      </c>
      <c r="B14" s="5">
        <v>6033039.0000000298</v>
      </c>
      <c r="C14" s="5">
        <v>14836</v>
      </c>
      <c r="D14" s="5">
        <v>695451</v>
      </c>
      <c r="E14" s="31" t="s">
        <v>854</v>
      </c>
      <c r="F14" s="6" t="s">
        <v>1022</v>
      </c>
    </row>
    <row r="15" spans="1:9" ht="12" customHeight="1" x14ac:dyDescent="0.2">
      <c r="A15" s="4" t="s">
        <v>1023</v>
      </c>
      <c r="B15" s="5">
        <v>12271794</v>
      </c>
      <c r="C15" s="5">
        <v>32273</v>
      </c>
      <c r="D15" s="5">
        <v>1309473</v>
      </c>
      <c r="E15" s="31" t="s">
        <v>988</v>
      </c>
      <c r="F15" s="6" t="s">
        <v>1024</v>
      </c>
    </row>
    <row r="16" spans="1:9" ht="12" customHeight="1" x14ac:dyDescent="0.2">
      <c r="A16" s="4" t="s">
        <v>1025</v>
      </c>
      <c r="B16" s="5">
        <v>5974072.9999999702</v>
      </c>
      <c r="C16" s="5">
        <v>14340</v>
      </c>
      <c r="D16" s="5">
        <v>598590</v>
      </c>
      <c r="E16" s="31" t="s">
        <v>808</v>
      </c>
      <c r="F16" s="6" t="s">
        <v>1026</v>
      </c>
    </row>
    <row r="17" spans="1:9" ht="12" customHeight="1" x14ac:dyDescent="0.2">
      <c r="A17" s="4" t="s">
        <v>1027</v>
      </c>
      <c r="B17" s="5">
        <v>5562651.0000000196</v>
      </c>
      <c r="C17" s="5">
        <v>13173</v>
      </c>
      <c r="D17" s="5">
        <v>525252</v>
      </c>
      <c r="E17" s="31" t="s">
        <v>842</v>
      </c>
      <c r="F17" s="6" t="s">
        <v>1028</v>
      </c>
    </row>
    <row r="18" spans="1:9" ht="12" customHeight="1" x14ac:dyDescent="0.2">
      <c r="A18" s="4" t="s">
        <v>1029</v>
      </c>
      <c r="B18" s="5">
        <v>3832120.0000000098</v>
      </c>
      <c r="C18" s="5">
        <v>12306</v>
      </c>
      <c r="D18" s="5">
        <v>324640</v>
      </c>
      <c r="E18" s="31" t="s">
        <v>971</v>
      </c>
      <c r="F18" s="6" t="s">
        <v>1030</v>
      </c>
    </row>
    <row r="19" spans="1:9" ht="12" customHeight="1" x14ac:dyDescent="0.2">
      <c r="A19" s="4" t="s">
        <v>1031</v>
      </c>
      <c r="B19" s="5">
        <v>2800848.0000000098</v>
      </c>
      <c r="C19" s="5">
        <v>5078</v>
      </c>
      <c r="D19" s="5">
        <v>235153</v>
      </c>
      <c r="E19" s="31" t="s">
        <v>1032</v>
      </c>
      <c r="F19" s="6" t="s">
        <v>1033</v>
      </c>
    </row>
    <row r="20" spans="1:9" ht="12" customHeight="1" x14ac:dyDescent="0.2">
      <c r="A20" s="4" t="s">
        <v>1034</v>
      </c>
      <c r="B20" s="5">
        <v>8079381.0000000503</v>
      </c>
      <c r="C20" s="5">
        <v>15564</v>
      </c>
      <c r="D20" s="5">
        <v>650616</v>
      </c>
      <c r="E20" s="31" t="s">
        <v>975</v>
      </c>
      <c r="F20" s="6" t="s">
        <v>810</v>
      </c>
    </row>
    <row r="21" spans="1:9" ht="12" customHeight="1" x14ac:dyDescent="0.2">
      <c r="A21" s="4" t="s">
        <v>1035</v>
      </c>
      <c r="B21" s="5">
        <v>3325522.0000000098</v>
      </c>
      <c r="C21" s="5">
        <v>7509</v>
      </c>
      <c r="D21" s="5">
        <v>241862</v>
      </c>
      <c r="E21" s="31" t="s">
        <v>1036</v>
      </c>
      <c r="F21" s="6" t="s">
        <v>1037</v>
      </c>
    </row>
    <row r="22" spans="1:9" ht="12" customHeight="1" x14ac:dyDescent="0.2">
      <c r="A22" s="14" t="s">
        <v>98</v>
      </c>
      <c r="B22" s="15">
        <v>67466855</v>
      </c>
      <c r="C22" s="15" t="s">
        <v>101</v>
      </c>
      <c r="D22" s="15">
        <v>7199895</v>
      </c>
      <c r="E22" s="101" t="s">
        <v>988</v>
      </c>
      <c r="F22" s="102" t="s">
        <v>453</v>
      </c>
    </row>
    <row r="23" spans="1:9" ht="12" customHeight="1" x14ac:dyDescent="0.2">
      <c r="A23" s="110" t="s">
        <v>990</v>
      </c>
      <c r="B23" s="110"/>
      <c r="C23" s="110"/>
      <c r="D23" s="110"/>
      <c r="E23" s="110"/>
      <c r="F23" s="110"/>
      <c r="G23" s="111"/>
      <c r="H23" s="111"/>
      <c r="I23" s="111"/>
    </row>
    <row r="24" spans="1:9" ht="12" customHeight="1" x14ac:dyDescent="0.2">
      <c r="A24" s="110" t="s">
        <v>1038</v>
      </c>
      <c r="B24" s="110"/>
      <c r="C24" s="110"/>
      <c r="D24" s="110"/>
      <c r="E24" s="110"/>
      <c r="F24" s="110"/>
      <c r="G24" s="111"/>
      <c r="H24" s="111"/>
      <c r="I24" s="111"/>
    </row>
    <row r="25" spans="1:9" ht="12" customHeight="1" x14ac:dyDescent="0.2">
      <c r="A25" s="110" t="s">
        <v>1039</v>
      </c>
      <c r="B25" s="110"/>
      <c r="C25" s="110"/>
      <c r="D25" s="110"/>
      <c r="E25" s="110"/>
      <c r="F25" s="110"/>
      <c r="G25" s="111"/>
      <c r="H25" s="111"/>
      <c r="I25" s="111"/>
    </row>
    <row r="26" spans="1:9" ht="24" customHeight="1" x14ac:dyDescent="0.2">
      <c r="A26" s="110" t="s">
        <v>1040</v>
      </c>
      <c r="B26" s="110"/>
      <c r="C26" s="110"/>
      <c r="D26" s="110"/>
      <c r="E26" s="110"/>
      <c r="F26" s="110"/>
      <c r="G26" s="111"/>
      <c r="H26" s="111"/>
      <c r="I26" s="111"/>
    </row>
  </sheetData>
  <mergeCells count="7">
    <mergeCell ref="A26:I26"/>
    <mergeCell ref="A1:I1"/>
    <mergeCell ref="A3:B3"/>
    <mergeCell ref="C3:F3"/>
    <mergeCell ref="A23:I23"/>
    <mergeCell ref="A24:I24"/>
    <mergeCell ref="A25:I25"/>
  </mergeCells>
  <printOptions verticalCentered="1"/>
  <pageMargins left="0.5" right="0.5" top="0.5" bottom="0.5" header="0" footer="0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zoomScaleNormal="100" workbookViewId="0">
      <selection sqref="A1:F1"/>
    </sheetView>
  </sheetViews>
  <sheetFormatPr baseColWidth="10" defaultRowHeight="15" customHeight="1" x14ac:dyDescent="0.2"/>
  <cols>
    <col min="1" max="1" width="4.77734375" bestFit="1" customWidth="1"/>
    <col min="2" max="2" width="19.77734375" bestFit="1" customWidth="1"/>
    <col min="3" max="6" width="14.77734375" bestFit="1" customWidth="1"/>
  </cols>
  <sheetData>
    <row r="1" spans="1:6" ht="15.95" customHeight="1" x14ac:dyDescent="0.2">
      <c r="A1" s="104" t="s">
        <v>0</v>
      </c>
      <c r="B1" s="105"/>
      <c r="C1" s="105"/>
      <c r="D1" s="105"/>
      <c r="E1" s="105"/>
      <c r="F1" s="105"/>
    </row>
    <row r="2" spans="1:6" ht="15.95" customHeight="1" x14ac:dyDescent="0.2">
      <c r="A2" s="104" t="s">
        <v>106</v>
      </c>
      <c r="B2" s="105"/>
      <c r="C2" s="105"/>
      <c r="D2" s="105"/>
      <c r="E2" s="105"/>
      <c r="F2" s="105"/>
    </row>
    <row r="4" spans="1:6" ht="57" customHeight="1" x14ac:dyDescent="0.2">
      <c r="A4" s="1" t="s">
        <v>6</v>
      </c>
      <c r="B4" s="1" t="s">
        <v>7</v>
      </c>
      <c r="C4" s="2" t="s">
        <v>107</v>
      </c>
      <c r="D4" s="2" t="s">
        <v>108</v>
      </c>
      <c r="E4" s="2" t="s">
        <v>109</v>
      </c>
      <c r="F4" s="2" t="s">
        <v>110</v>
      </c>
    </row>
    <row r="5" spans="1:6" ht="12" customHeight="1" x14ac:dyDescent="0.2">
      <c r="A5" s="4" t="s">
        <v>11</v>
      </c>
      <c r="B5" s="4" t="s">
        <v>12</v>
      </c>
      <c r="C5" s="5">
        <v>270</v>
      </c>
      <c r="D5" s="5">
        <v>260</v>
      </c>
      <c r="E5" s="5">
        <v>3</v>
      </c>
      <c r="F5" s="5">
        <v>0</v>
      </c>
    </row>
    <row r="6" spans="1:6" ht="12" customHeight="1" x14ac:dyDescent="0.2">
      <c r="A6" s="4" t="s">
        <v>11</v>
      </c>
      <c r="B6" s="4" t="s">
        <v>18</v>
      </c>
      <c r="C6" s="5">
        <v>653</v>
      </c>
      <c r="D6" s="5">
        <v>615</v>
      </c>
      <c r="E6" s="5">
        <v>12</v>
      </c>
      <c r="F6" s="5">
        <v>10</v>
      </c>
    </row>
    <row r="7" spans="1:6" ht="12" customHeight="1" x14ac:dyDescent="0.2">
      <c r="A7" s="4" t="s">
        <v>11</v>
      </c>
      <c r="B7" s="4" t="s">
        <v>24</v>
      </c>
      <c r="C7" s="5">
        <v>239</v>
      </c>
      <c r="D7" s="5">
        <v>226</v>
      </c>
      <c r="E7" s="5">
        <v>12</v>
      </c>
      <c r="F7" s="5">
        <v>1</v>
      </c>
    </row>
    <row r="8" spans="1:6" ht="12" customHeight="1" x14ac:dyDescent="0.2">
      <c r="A8" s="4" t="s">
        <v>30</v>
      </c>
      <c r="B8" s="4" t="s">
        <v>31</v>
      </c>
      <c r="C8" s="5">
        <v>240</v>
      </c>
      <c r="D8" s="5">
        <v>167</v>
      </c>
      <c r="E8" s="5">
        <v>6</v>
      </c>
      <c r="F8" s="5">
        <v>17</v>
      </c>
    </row>
    <row r="9" spans="1:6" ht="12" customHeight="1" x14ac:dyDescent="0.2">
      <c r="A9" s="4" t="s">
        <v>36</v>
      </c>
      <c r="B9" s="4" t="s">
        <v>37</v>
      </c>
      <c r="C9" s="5">
        <v>100</v>
      </c>
      <c r="D9" s="5">
        <v>100</v>
      </c>
      <c r="E9" s="5">
        <v>0</v>
      </c>
      <c r="F9" s="5">
        <v>0</v>
      </c>
    </row>
    <row r="10" spans="1:6" ht="12" customHeight="1" x14ac:dyDescent="0.2">
      <c r="A10" s="4" t="s">
        <v>36</v>
      </c>
      <c r="B10" s="4" t="s">
        <v>43</v>
      </c>
      <c r="C10" s="5">
        <v>186</v>
      </c>
      <c r="D10" s="5">
        <v>163</v>
      </c>
      <c r="E10" s="5">
        <v>4</v>
      </c>
      <c r="F10" s="5">
        <v>0</v>
      </c>
    </row>
    <row r="11" spans="1:6" ht="12" customHeight="1" x14ac:dyDescent="0.2">
      <c r="A11" s="4" t="s">
        <v>48</v>
      </c>
      <c r="B11" s="4" t="s">
        <v>55</v>
      </c>
      <c r="C11" s="5">
        <v>969</v>
      </c>
      <c r="D11" s="5">
        <v>826</v>
      </c>
      <c r="E11" s="5">
        <v>15</v>
      </c>
      <c r="F11" s="5">
        <v>2</v>
      </c>
    </row>
    <row r="12" spans="1:6" ht="12" customHeight="1" x14ac:dyDescent="0.2">
      <c r="A12" s="4" t="s">
        <v>61</v>
      </c>
      <c r="B12" s="4" t="s">
        <v>62</v>
      </c>
      <c r="C12" s="5">
        <v>223</v>
      </c>
      <c r="D12" s="5">
        <v>197</v>
      </c>
      <c r="E12" s="5">
        <v>11</v>
      </c>
      <c r="F12" s="5">
        <v>3</v>
      </c>
    </row>
    <row r="13" spans="1:6" ht="12" customHeight="1" x14ac:dyDescent="0.2">
      <c r="A13" s="4" t="s">
        <v>68</v>
      </c>
      <c r="B13" s="4" t="s">
        <v>69</v>
      </c>
      <c r="C13" s="5">
        <v>58</v>
      </c>
      <c r="D13" s="5">
        <v>47</v>
      </c>
      <c r="E13" s="5">
        <v>3</v>
      </c>
      <c r="F13" s="5">
        <v>0</v>
      </c>
    </row>
    <row r="14" spans="1:6" ht="12" customHeight="1" x14ac:dyDescent="0.2">
      <c r="A14" s="4" t="s">
        <v>68</v>
      </c>
      <c r="B14" s="4" t="s">
        <v>75</v>
      </c>
      <c r="C14" s="5">
        <v>158</v>
      </c>
      <c r="D14" s="5">
        <v>127</v>
      </c>
      <c r="E14" s="5">
        <v>5</v>
      </c>
      <c r="F14" s="5">
        <v>0</v>
      </c>
    </row>
    <row r="15" spans="1:6" ht="12" customHeight="1" x14ac:dyDescent="0.2">
      <c r="A15" s="4" t="s">
        <v>68</v>
      </c>
      <c r="B15" s="4" t="s">
        <v>80</v>
      </c>
      <c r="C15" s="5">
        <v>103</v>
      </c>
      <c r="D15" s="5">
        <v>82</v>
      </c>
      <c r="E15" s="5">
        <v>7</v>
      </c>
      <c r="F15" s="5">
        <v>0</v>
      </c>
    </row>
    <row r="16" spans="1:6" ht="12" customHeight="1" x14ac:dyDescent="0.2">
      <c r="A16" s="4" t="s">
        <v>85</v>
      </c>
      <c r="B16" s="4" t="s">
        <v>86</v>
      </c>
      <c r="C16" s="5">
        <v>86</v>
      </c>
      <c r="D16" s="5">
        <v>60</v>
      </c>
      <c r="E16" s="5">
        <v>3</v>
      </c>
      <c r="F16" s="5">
        <v>0</v>
      </c>
    </row>
    <row r="17" spans="1:6" ht="12" customHeight="1" x14ac:dyDescent="0.2">
      <c r="A17" s="8"/>
      <c r="B17" s="9" t="s">
        <v>92</v>
      </c>
      <c r="C17" s="10">
        <v>3285</v>
      </c>
      <c r="D17" s="10">
        <v>2870</v>
      </c>
      <c r="E17" s="10">
        <v>81</v>
      </c>
      <c r="F17" s="10">
        <v>33</v>
      </c>
    </row>
    <row r="18" spans="1:6" ht="12" customHeight="1" x14ac:dyDescent="0.2">
      <c r="A18" s="13"/>
      <c r="B18" s="14" t="s">
        <v>98</v>
      </c>
      <c r="C18" s="15">
        <v>30667</v>
      </c>
      <c r="D18" s="15">
        <v>26054</v>
      </c>
      <c r="E18" s="15">
        <v>698</v>
      </c>
      <c r="F18" s="15">
        <v>226</v>
      </c>
    </row>
    <row r="19" spans="1:6" ht="18" customHeight="1" x14ac:dyDescent="0.2">
      <c r="A19" s="106" t="s">
        <v>104</v>
      </c>
      <c r="B19" s="106"/>
      <c r="C19" s="106"/>
      <c r="D19" s="106"/>
      <c r="E19" s="106"/>
      <c r="F19" s="106"/>
    </row>
    <row r="20" spans="1:6" ht="12" customHeight="1" x14ac:dyDescent="0.2">
      <c r="A20" s="107" t="s">
        <v>105</v>
      </c>
      <c r="B20" s="107"/>
      <c r="C20" s="107"/>
      <c r="D20" s="107"/>
      <c r="E20" s="107"/>
      <c r="F20" s="107"/>
    </row>
    <row r="21" spans="1:6" ht="12" customHeight="1" x14ac:dyDescent="0.2">
      <c r="A21" s="107" t="s">
        <v>111</v>
      </c>
      <c r="B21" s="107"/>
      <c r="C21" s="107"/>
      <c r="D21" s="107"/>
      <c r="E21" s="107"/>
      <c r="F21" s="107"/>
    </row>
  </sheetData>
  <mergeCells count="5">
    <mergeCell ref="A1:F1"/>
    <mergeCell ref="A2:F2"/>
    <mergeCell ref="A19:F19"/>
    <mergeCell ref="A20:F20"/>
    <mergeCell ref="A21:F21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zoomScaleNormal="100" workbookViewId="0">
      <pane ySplit="5" topLeftCell="A6" activePane="bottomLeft" state="frozen"/>
      <selection pane="bottomLeft" sqref="A1:G1"/>
    </sheetView>
  </sheetViews>
  <sheetFormatPr baseColWidth="10" defaultRowHeight="15" customHeight="1" x14ac:dyDescent="0.2"/>
  <cols>
    <col min="1" max="1" width="35.77734375" bestFit="1" customWidth="1"/>
    <col min="2" max="7" width="11.77734375" bestFit="1" customWidth="1"/>
  </cols>
  <sheetData>
    <row r="1" spans="1:7" ht="15.95" customHeight="1" x14ac:dyDescent="0.2">
      <c r="A1" s="104" t="s">
        <v>0</v>
      </c>
      <c r="B1" s="105"/>
      <c r="C1" s="105"/>
      <c r="D1" s="105"/>
      <c r="E1" s="105"/>
      <c r="F1" s="105"/>
      <c r="G1" s="105"/>
    </row>
    <row r="2" spans="1:7" ht="15.95" customHeight="1" x14ac:dyDescent="0.2">
      <c r="A2" s="104" t="s">
        <v>112</v>
      </c>
      <c r="B2" s="105"/>
      <c r="C2" s="105"/>
      <c r="D2" s="105"/>
      <c r="E2" s="105"/>
      <c r="F2" s="105"/>
      <c r="G2" s="105"/>
    </row>
    <row r="4" spans="1:7" ht="14.1" customHeight="1" x14ac:dyDescent="0.2">
      <c r="A4" s="1"/>
      <c r="B4" s="108">
        <v>2022</v>
      </c>
      <c r="C4" s="108"/>
      <c r="D4" s="108">
        <v>2023</v>
      </c>
      <c r="E4" s="108"/>
      <c r="F4" s="108"/>
      <c r="G4" s="108"/>
    </row>
    <row r="5" spans="1:7" ht="71.099999999999994" customHeight="1" x14ac:dyDescent="0.2">
      <c r="A5" s="2" t="s">
        <v>113</v>
      </c>
      <c r="B5" s="2" t="s">
        <v>114</v>
      </c>
      <c r="C5" s="2" t="s">
        <v>115</v>
      </c>
      <c r="D5" s="2" t="s">
        <v>114</v>
      </c>
      <c r="E5" s="2" t="s">
        <v>115</v>
      </c>
      <c r="F5" s="3" t="s">
        <v>116</v>
      </c>
      <c r="G5" s="18" t="s">
        <v>117</v>
      </c>
    </row>
    <row r="6" spans="1:7" ht="12" customHeight="1" x14ac:dyDescent="0.2">
      <c r="A6" s="19" t="s">
        <v>118</v>
      </c>
      <c r="B6" s="20">
        <v>380722</v>
      </c>
      <c r="C6" s="21" t="s">
        <v>119</v>
      </c>
      <c r="D6" s="20">
        <v>396838</v>
      </c>
      <c r="E6" s="21" t="s">
        <v>119</v>
      </c>
      <c r="F6" s="22" t="s">
        <v>93</v>
      </c>
      <c r="G6" s="21" t="s">
        <v>119</v>
      </c>
    </row>
    <row r="7" spans="1:7" ht="12" customHeight="1" x14ac:dyDescent="0.2">
      <c r="A7" s="4" t="s">
        <v>120</v>
      </c>
      <c r="B7" s="5">
        <v>104474</v>
      </c>
      <c r="C7" s="23" t="s">
        <v>121</v>
      </c>
      <c r="D7" s="5">
        <v>108697</v>
      </c>
      <c r="E7" s="23" t="s">
        <v>121</v>
      </c>
      <c r="F7" s="6" t="s">
        <v>122</v>
      </c>
      <c r="G7" s="24" t="s">
        <v>123</v>
      </c>
    </row>
    <row r="8" spans="1:7" ht="24" customHeight="1" x14ac:dyDescent="0.2">
      <c r="A8" s="25" t="s">
        <v>124</v>
      </c>
      <c r="B8" s="5">
        <v>95100</v>
      </c>
      <c r="C8" s="23" t="s">
        <v>125</v>
      </c>
      <c r="D8" s="5">
        <v>97672</v>
      </c>
      <c r="E8" s="23" t="s">
        <v>126</v>
      </c>
      <c r="F8" s="6" t="s">
        <v>127</v>
      </c>
      <c r="G8" s="24" t="s">
        <v>128</v>
      </c>
    </row>
    <row r="9" spans="1:7" ht="12" customHeight="1" x14ac:dyDescent="0.2">
      <c r="A9" s="4" t="s">
        <v>129</v>
      </c>
      <c r="B9" s="5">
        <v>43089</v>
      </c>
      <c r="C9" s="23" t="s">
        <v>130</v>
      </c>
      <c r="D9" s="5">
        <v>46486</v>
      </c>
      <c r="E9" s="23" t="s">
        <v>131</v>
      </c>
      <c r="F9" s="6" t="s">
        <v>132</v>
      </c>
      <c r="G9" s="24" t="s">
        <v>133</v>
      </c>
    </row>
    <row r="10" spans="1:7" ht="12" customHeight="1" x14ac:dyDescent="0.2">
      <c r="A10" s="4" t="s">
        <v>134</v>
      </c>
      <c r="B10" s="5">
        <v>24307</v>
      </c>
      <c r="C10" s="23" t="s">
        <v>135</v>
      </c>
      <c r="D10" s="5">
        <v>29235</v>
      </c>
      <c r="E10" s="23" t="s">
        <v>136</v>
      </c>
      <c r="F10" s="6" t="s">
        <v>137</v>
      </c>
      <c r="G10" s="24" t="s">
        <v>138</v>
      </c>
    </row>
    <row r="11" spans="1:7" ht="24" customHeight="1" x14ac:dyDescent="0.2">
      <c r="A11" s="25" t="s">
        <v>139</v>
      </c>
      <c r="B11" s="5">
        <v>25303</v>
      </c>
      <c r="C11" s="23" t="s">
        <v>140</v>
      </c>
      <c r="D11" s="5">
        <v>24435</v>
      </c>
      <c r="E11" s="23" t="s">
        <v>141</v>
      </c>
      <c r="F11" s="6" t="s">
        <v>142</v>
      </c>
      <c r="G11" s="24" t="s">
        <v>143</v>
      </c>
    </row>
    <row r="12" spans="1:7" ht="12" customHeight="1" x14ac:dyDescent="0.2">
      <c r="A12" s="4" t="s">
        <v>144</v>
      </c>
      <c r="B12" s="5">
        <v>22948</v>
      </c>
      <c r="C12" s="23" t="s">
        <v>145</v>
      </c>
      <c r="D12" s="5">
        <v>21175</v>
      </c>
      <c r="E12" s="23" t="s">
        <v>146</v>
      </c>
      <c r="F12" s="6" t="s">
        <v>147</v>
      </c>
      <c r="G12" s="24" t="s">
        <v>148</v>
      </c>
    </row>
    <row r="13" spans="1:7" ht="12" customHeight="1" x14ac:dyDescent="0.2">
      <c r="A13" s="4" t="s">
        <v>149</v>
      </c>
      <c r="B13" s="5">
        <v>13318</v>
      </c>
      <c r="C13" s="23" t="s">
        <v>150</v>
      </c>
      <c r="D13" s="5">
        <v>13035</v>
      </c>
      <c r="E13" s="23" t="s">
        <v>151</v>
      </c>
      <c r="F13" s="6" t="s">
        <v>63</v>
      </c>
      <c r="G13" s="24" t="s">
        <v>152</v>
      </c>
    </row>
    <row r="14" spans="1:7" ht="12" customHeight="1" x14ac:dyDescent="0.2">
      <c r="A14" s="4" t="s">
        <v>153</v>
      </c>
      <c r="B14" s="5">
        <v>7688</v>
      </c>
      <c r="C14" s="23" t="s">
        <v>154</v>
      </c>
      <c r="D14" s="5">
        <v>9878</v>
      </c>
      <c r="E14" s="23" t="s">
        <v>155</v>
      </c>
      <c r="F14" s="6" t="s">
        <v>156</v>
      </c>
      <c r="G14" s="24" t="s">
        <v>157</v>
      </c>
    </row>
    <row r="15" spans="1:7" ht="12" customHeight="1" x14ac:dyDescent="0.2">
      <c r="A15" s="4" t="s">
        <v>158</v>
      </c>
      <c r="B15" s="5">
        <v>12525</v>
      </c>
      <c r="C15" s="23" t="s">
        <v>151</v>
      </c>
      <c r="D15" s="5">
        <v>9391</v>
      </c>
      <c r="E15" s="23" t="s">
        <v>159</v>
      </c>
      <c r="F15" s="6" t="s">
        <v>160</v>
      </c>
      <c r="G15" s="24" t="s">
        <v>161</v>
      </c>
    </row>
    <row r="16" spans="1:7" ht="12" customHeight="1" x14ac:dyDescent="0.2">
      <c r="A16" s="4" t="s">
        <v>162</v>
      </c>
      <c r="B16" s="5">
        <v>7172</v>
      </c>
      <c r="C16" s="23" t="s">
        <v>138</v>
      </c>
      <c r="D16" s="5">
        <v>8365</v>
      </c>
      <c r="E16" s="23" t="s">
        <v>163</v>
      </c>
      <c r="F16" s="6" t="s">
        <v>164</v>
      </c>
      <c r="G16" s="24" t="s">
        <v>165</v>
      </c>
    </row>
    <row r="17" spans="1:7" ht="12" customHeight="1" x14ac:dyDescent="0.2">
      <c r="A17" s="4" t="s">
        <v>166</v>
      </c>
      <c r="B17" s="5">
        <v>6620</v>
      </c>
      <c r="C17" s="23" t="s">
        <v>167</v>
      </c>
      <c r="D17" s="5">
        <v>7738</v>
      </c>
      <c r="E17" s="23" t="s">
        <v>138</v>
      </c>
      <c r="F17" s="6" t="s">
        <v>168</v>
      </c>
      <c r="G17" s="24" t="s">
        <v>138</v>
      </c>
    </row>
    <row r="18" spans="1:7" ht="12" customHeight="1" x14ac:dyDescent="0.2">
      <c r="A18" s="4" t="s">
        <v>169</v>
      </c>
      <c r="B18" s="5">
        <v>5761</v>
      </c>
      <c r="C18" s="23" t="s">
        <v>170</v>
      </c>
      <c r="D18" s="5">
        <v>6910</v>
      </c>
      <c r="E18" s="23" t="s">
        <v>167</v>
      </c>
      <c r="F18" s="6" t="s">
        <v>171</v>
      </c>
      <c r="G18" s="24" t="s">
        <v>167</v>
      </c>
    </row>
    <row r="19" spans="1:7" ht="12" customHeight="1" x14ac:dyDescent="0.2">
      <c r="A19" s="4" t="s">
        <v>172</v>
      </c>
      <c r="B19" s="5">
        <v>3852</v>
      </c>
      <c r="C19" s="23" t="s">
        <v>173</v>
      </c>
      <c r="D19" s="5">
        <v>3720</v>
      </c>
      <c r="E19" s="23" t="s">
        <v>174</v>
      </c>
      <c r="F19" s="6" t="s">
        <v>142</v>
      </c>
      <c r="G19" s="24" t="s">
        <v>154</v>
      </c>
    </row>
    <row r="20" spans="1:7" ht="12" customHeight="1" x14ac:dyDescent="0.2">
      <c r="A20" s="4" t="s">
        <v>175</v>
      </c>
      <c r="B20" s="5">
        <v>2528</v>
      </c>
      <c r="C20" s="23" t="s">
        <v>176</v>
      </c>
      <c r="D20" s="5">
        <v>3196</v>
      </c>
      <c r="E20" s="23" t="s">
        <v>177</v>
      </c>
      <c r="F20" s="6" t="s">
        <v>178</v>
      </c>
      <c r="G20" s="24" t="s">
        <v>179</v>
      </c>
    </row>
    <row r="21" spans="1:7" ht="12" customHeight="1" x14ac:dyDescent="0.2">
      <c r="A21" s="4" t="s">
        <v>180</v>
      </c>
      <c r="B21" s="5">
        <v>2753</v>
      </c>
      <c r="C21" s="23" t="s">
        <v>176</v>
      </c>
      <c r="D21" s="5">
        <v>2701</v>
      </c>
      <c r="E21" s="23" t="s">
        <v>176</v>
      </c>
      <c r="F21" s="6" t="s">
        <v>181</v>
      </c>
      <c r="G21" s="24" t="s">
        <v>159</v>
      </c>
    </row>
    <row r="22" spans="1:7" ht="12" customHeight="1" x14ac:dyDescent="0.2">
      <c r="A22" s="4" t="s">
        <v>182</v>
      </c>
      <c r="B22" s="5">
        <v>1469</v>
      </c>
      <c r="C22" s="23" t="s">
        <v>183</v>
      </c>
      <c r="D22" s="5">
        <v>2166</v>
      </c>
      <c r="E22" s="23" t="s">
        <v>184</v>
      </c>
      <c r="F22" s="6" t="s">
        <v>185</v>
      </c>
      <c r="G22" s="24" t="s">
        <v>176</v>
      </c>
    </row>
    <row r="23" spans="1:7" ht="12" customHeight="1" x14ac:dyDescent="0.2">
      <c r="A23" s="4" t="s">
        <v>186</v>
      </c>
      <c r="B23" s="5">
        <v>423</v>
      </c>
      <c r="C23" s="23" t="s">
        <v>187</v>
      </c>
      <c r="D23" s="5">
        <v>707</v>
      </c>
      <c r="E23" s="23" t="s">
        <v>188</v>
      </c>
      <c r="F23" s="6" t="s">
        <v>189</v>
      </c>
      <c r="G23" s="24" t="s">
        <v>184</v>
      </c>
    </row>
    <row r="24" spans="1:7" ht="12" customHeight="1" x14ac:dyDescent="0.2">
      <c r="A24" s="4" t="s">
        <v>190</v>
      </c>
      <c r="B24" s="5">
        <v>586</v>
      </c>
      <c r="C24" s="23" t="s">
        <v>188</v>
      </c>
      <c r="D24" s="5">
        <v>600</v>
      </c>
      <c r="E24" s="23" t="s">
        <v>188</v>
      </c>
      <c r="F24" s="6" t="s">
        <v>191</v>
      </c>
      <c r="G24" s="24" t="s">
        <v>187</v>
      </c>
    </row>
    <row r="25" spans="1:7" ht="12" customHeight="1" x14ac:dyDescent="0.2">
      <c r="A25" s="4" t="s">
        <v>192</v>
      </c>
      <c r="B25" s="5">
        <v>386</v>
      </c>
      <c r="C25" s="23" t="s">
        <v>187</v>
      </c>
      <c r="D25" s="5">
        <v>376</v>
      </c>
      <c r="E25" s="23" t="s">
        <v>187</v>
      </c>
      <c r="F25" s="6" t="s">
        <v>193</v>
      </c>
      <c r="G25" s="24" t="s">
        <v>187</v>
      </c>
    </row>
    <row r="26" spans="1:7" ht="12" customHeight="1" x14ac:dyDescent="0.2">
      <c r="A26" s="4" t="s">
        <v>194</v>
      </c>
      <c r="B26" s="5">
        <v>297</v>
      </c>
      <c r="C26" s="23" t="s">
        <v>187</v>
      </c>
      <c r="D26" s="5">
        <v>273</v>
      </c>
      <c r="E26" s="23" t="s">
        <v>187</v>
      </c>
      <c r="F26" s="6" t="s">
        <v>81</v>
      </c>
      <c r="G26" s="24" t="s">
        <v>187</v>
      </c>
    </row>
    <row r="27" spans="1:7" ht="12" customHeight="1" x14ac:dyDescent="0.2">
      <c r="A27" s="4" t="s">
        <v>195</v>
      </c>
      <c r="B27" s="5">
        <v>123</v>
      </c>
      <c r="C27" s="23" t="s">
        <v>54</v>
      </c>
      <c r="D27" s="5">
        <v>75</v>
      </c>
      <c r="E27" s="23" t="s">
        <v>54</v>
      </c>
      <c r="F27" s="6" t="s">
        <v>196</v>
      </c>
      <c r="G27" s="24" t="s">
        <v>197</v>
      </c>
    </row>
    <row r="28" spans="1:7" ht="12" customHeight="1" x14ac:dyDescent="0.2">
      <c r="A28" s="4" t="s">
        <v>198</v>
      </c>
      <c r="B28" s="5" t="s">
        <v>101</v>
      </c>
      <c r="C28" s="23" t="s">
        <v>199</v>
      </c>
      <c r="D28" s="5">
        <v>7</v>
      </c>
      <c r="E28" s="23" t="s">
        <v>54</v>
      </c>
      <c r="F28" s="6" t="s">
        <v>53</v>
      </c>
      <c r="G28" s="24" t="s">
        <v>54</v>
      </c>
    </row>
    <row r="29" spans="1:7" ht="18" customHeight="1" x14ac:dyDescent="0.2">
      <c r="A29" s="106" t="s">
        <v>104</v>
      </c>
      <c r="B29" s="106"/>
      <c r="C29" s="106"/>
      <c r="D29" s="106"/>
      <c r="E29" s="106"/>
      <c r="F29" s="106"/>
      <c r="G29" s="106"/>
    </row>
    <row r="30" spans="1:7" ht="12" customHeight="1" x14ac:dyDescent="0.2">
      <c r="A30" s="107" t="s">
        <v>105</v>
      </c>
      <c r="B30" s="107"/>
      <c r="C30" s="107"/>
      <c r="D30" s="107"/>
      <c r="E30" s="107"/>
      <c r="F30" s="107"/>
      <c r="G30" s="107"/>
    </row>
    <row r="31" spans="1:7" ht="18" customHeight="1" x14ac:dyDescent="0.2">
      <c r="A31" s="115" t="s">
        <v>200</v>
      </c>
      <c r="B31" s="115"/>
      <c r="C31" s="115"/>
      <c r="D31" s="115"/>
      <c r="E31" s="115"/>
      <c r="F31" s="115"/>
      <c r="G31" s="115"/>
    </row>
  </sheetData>
  <mergeCells count="8">
    <mergeCell ref="A1:G1"/>
    <mergeCell ref="A2:G2"/>
    <mergeCell ref="A29:G29"/>
    <mergeCell ref="A30:G30"/>
    <mergeCell ref="A31:G31"/>
    <mergeCell ref="B4:C4"/>
    <mergeCell ref="D4:E4"/>
    <mergeCell ref="F4:G4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5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16.77734375" bestFit="1" customWidth="1"/>
    <col min="3" max="3" width="48.77734375" bestFit="1" customWidth="1"/>
    <col min="4" max="4" width="11.77734375" bestFit="1" customWidth="1"/>
    <col min="5" max="5" width="9.77734375" bestFit="1" customWidth="1"/>
    <col min="6" max="6" width="11.77734375" bestFit="1" customWidth="1"/>
    <col min="7" max="7" width="9.77734375" bestFit="1" customWidth="1"/>
    <col min="8" max="8" width="11.77734375" bestFit="1" customWidth="1"/>
  </cols>
  <sheetData>
    <row r="1" spans="1:8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</row>
    <row r="2" spans="1:8" ht="15.95" customHeight="1" x14ac:dyDescent="0.2">
      <c r="A2" s="104" t="s">
        <v>112</v>
      </c>
      <c r="B2" s="105"/>
      <c r="C2" s="105"/>
      <c r="D2" s="105"/>
      <c r="E2" s="105"/>
      <c r="F2" s="105"/>
      <c r="G2" s="105"/>
      <c r="H2" s="105"/>
    </row>
    <row r="3" spans="1:8" ht="15.95" customHeight="1" x14ac:dyDescent="0.2">
      <c r="A3" s="104" t="s">
        <v>201</v>
      </c>
      <c r="B3" s="105"/>
      <c r="C3" s="105"/>
      <c r="D3" s="105"/>
      <c r="E3" s="105"/>
      <c r="F3" s="105"/>
      <c r="G3" s="105"/>
      <c r="H3" s="105"/>
    </row>
    <row r="4" spans="1:8" ht="15.95" customHeight="1" x14ac:dyDescent="0.2">
      <c r="A4" s="104" t="s">
        <v>202</v>
      </c>
      <c r="B4" s="105"/>
      <c r="C4" s="105"/>
      <c r="D4" s="105"/>
      <c r="E4" s="105"/>
      <c r="F4" s="105"/>
      <c r="G4" s="105"/>
      <c r="H4" s="105"/>
    </row>
    <row r="6" spans="1:8" ht="14.1" customHeight="1" x14ac:dyDescent="0.2">
      <c r="A6" s="108"/>
      <c r="B6" s="108"/>
      <c r="C6" s="108"/>
      <c r="D6" s="108">
        <v>2022</v>
      </c>
      <c r="E6" s="108"/>
      <c r="F6" s="108">
        <v>2023</v>
      </c>
      <c r="G6" s="108"/>
      <c r="H6" s="1"/>
    </row>
    <row r="7" spans="1:8" ht="50.1" customHeight="1" x14ac:dyDescent="0.2">
      <c r="A7" s="1" t="s">
        <v>6</v>
      </c>
      <c r="B7" s="1" t="s">
        <v>7</v>
      </c>
      <c r="C7" s="2" t="s">
        <v>113</v>
      </c>
      <c r="D7" s="2" t="s">
        <v>114</v>
      </c>
      <c r="E7" s="2" t="s">
        <v>203</v>
      </c>
      <c r="F7" s="2" t="s">
        <v>114</v>
      </c>
      <c r="G7" s="2" t="s">
        <v>203</v>
      </c>
      <c r="H7" s="3" t="s">
        <v>116</v>
      </c>
    </row>
    <row r="8" spans="1:8" ht="12" customHeight="1" x14ac:dyDescent="0.2">
      <c r="A8" s="19" t="s">
        <v>11</v>
      </c>
      <c r="B8" s="19" t="s">
        <v>12</v>
      </c>
      <c r="C8" s="19" t="s">
        <v>118</v>
      </c>
      <c r="D8" s="20">
        <v>26035</v>
      </c>
      <c r="E8" s="21" t="s">
        <v>119</v>
      </c>
      <c r="F8" s="20">
        <v>21981</v>
      </c>
      <c r="G8" s="21" t="s">
        <v>119</v>
      </c>
      <c r="H8" s="22" t="s">
        <v>13</v>
      </c>
    </row>
    <row r="9" spans="1:8" ht="12" customHeight="1" x14ac:dyDescent="0.2">
      <c r="A9" s="26"/>
      <c r="B9" s="26"/>
      <c r="C9" s="4" t="s">
        <v>120</v>
      </c>
      <c r="D9" s="5">
        <v>5587</v>
      </c>
      <c r="E9" s="23" t="s">
        <v>204</v>
      </c>
      <c r="F9" s="5">
        <v>4921</v>
      </c>
      <c r="G9" s="23" t="s">
        <v>205</v>
      </c>
      <c r="H9" s="6" t="s">
        <v>206</v>
      </c>
    </row>
    <row r="10" spans="1:8" ht="12" customHeight="1" x14ac:dyDescent="0.2">
      <c r="A10" s="26"/>
      <c r="B10" s="26"/>
      <c r="C10" s="4" t="s">
        <v>207</v>
      </c>
      <c r="D10" s="5">
        <v>5452</v>
      </c>
      <c r="E10" s="23" t="s">
        <v>208</v>
      </c>
      <c r="F10" s="5">
        <v>4886</v>
      </c>
      <c r="G10" s="23" t="s">
        <v>209</v>
      </c>
      <c r="H10" s="6" t="s">
        <v>210</v>
      </c>
    </row>
    <row r="11" spans="1:8" ht="12" customHeight="1" x14ac:dyDescent="0.2">
      <c r="A11" s="26"/>
      <c r="B11" s="26"/>
      <c r="C11" s="4" t="s">
        <v>129</v>
      </c>
      <c r="D11" s="5">
        <v>6409</v>
      </c>
      <c r="E11" s="23" t="s">
        <v>126</v>
      </c>
      <c r="F11" s="5">
        <v>4011</v>
      </c>
      <c r="G11" s="23" t="s">
        <v>211</v>
      </c>
      <c r="H11" s="6" t="s">
        <v>212</v>
      </c>
    </row>
    <row r="12" spans="1:8" ht="12" customHeight="1" x14ac:dyDescent="0.2">
      <c r="A12" s="26"/>
      <c r="B12" s="26"/>
      <c r="C12" s="4" t="s">
        <v>134</v>
      </c>
      <c r="D12" s="5">
        <v>1904</v>
      </c>
      <c r="E12" s="23" t="s">
        <v>213</v>
      </c>
      <c r="F12" s="5">
        <v>1917</v>
      </c>
      <c r="G12" s="23" t="s">
        <v>214</v>
      </c>
      <c r="H12" s="6" t="s">
        <v>33</v>
      </c>
    </row>
    <row r="13" spans="1:8" ht="12" customHeight="1" x14ac:dyDescent="0.2">
      <c r="A13" s="26"/>
      <c r="B13" s="26"/>
      <c r="C13" s="4" t="s">
        <v>215</v>
      </c>
      <c r="D13" s="5">
        <v>1898</v>
      </c>
      <c r="E13" s="23" t="s">
        <v>213</v>
      </c>
      <c r="F13" s="5">
        <v>1749</v>
      </c>
      <c r="G13" s="23" t="s">
        <v>216</v>
      </c>
      <c r="H13" s="6" t="s">
        <v>217</v>
      </c>
    </row>
    <row r="14" spans="1:8" ht="12" customHeight="1" x14ac:dyDescent="0.2">
      <c r="A14" s="26"/>
      <c r="B14" s="26"/>
      <c r="C14" s="4" t="s">
        <v>158</v>
      </c>
      <c r="D14" s="5">
        <v>939</v>
      </c>
      <c r="E14" s="23" t="s">
        <v>218</v>
      </c>
      <c r="F14" s="5">
        <v>1367</v>
      </c>
      <c r="G14" s="23" t="s">
        <v>141</v>
      </c>
      <c r="H14" s="6" t="s">
        <v>219</v>
      </c>
    </row>
    <row r="15" spans="1:8" ht="12" customHeight="1" x14ac:dyDescent="0.2">
      <c r="A15" s="26"/>
      <c r="B15" s="26"/>
      <c r="C15" s="4" t="s">
        <v>144</v>
      </c>
      <c r="D15" s="5">
        <v>1465</v>
      </c>
      <c r="E15" s="23" t="s">
        <v>161</v>
      </c>
      <c r="F15" s="5">
        <v>946</v>
      </c>
      <c r="G15" s="23" t="s">
        <v>165</v>
      </c>
      <c r="H15" s="6" t="s">
        <v>220</v>
      </c>
    </row>
    <row r="16" spans="1:8" ht="12" customHeight="1" x14ac:dyDescent="0.2">
      <c r="A16" s="27"/>
      <c r="B16" s="19" t="s">
        <v>18</v>
      </c>
      <c r="C16" s="19" t="s">
        <v>118</v>
      </c>
      <c r="D16" s="20">
        <v>33554</v>
      </c>
      <c r="E16" s="21" t="s">
        <v>119</v>
      </c>
      <c r="F16" s="20">
        <v>34047</v>
      </c>
      <c r="G16" s="21" t="s">
        <v>119</v>
      </c>
      <c r="H16" s="22" t="s">
        <v>19</v>
      </c>
    </row>
    <row r="17" spans="1:8" ht="12" customHeight="1" x14ac:dyDescent="0.2">
      <c r="A17" s="26"/>
      <c r="B17" s="26"/>
      <c r="C17" s="4" t="s">
        <v>120</v>
      </c>
      <c r="D17" s="5">
        <v>6787</v>
      </c>
      <c r="E17" s="23" t="s">
        <v>221</v>
      </c>
      <c r="F17" s="5">
        <v>7739</v>
      </c>
      <c r="G17" s="23" t="s">
        <v>222</v>
      </c>
      <c r="H17" s="6" t="s">
        <v>223</v>
      </c>
    </row>
    <row r="18" spans="1:8" ht="12" customHeight="1" x14ac:dyDescent="0.2">
      <c r="A18" s="26"/>
      <c r="B18" s="26"/>
      <c r="C18" s="4" t="s">
        <v>215</v>
      </c>
      <c r="D18" s="5">
        <v>6682</v>
      </c>
      <c r="E18" s="23" t="s">
        <v>224</v>
      </c>
      <c r="F18" s="5">
        <v>6705</v>
      </c>
      <c r="G18" s="23" t="s">
        <v>225</v>
      </c>
      <c r="H18" s="6" t="s">
        <v>226</v>
      </c>
    </row>
    <row r="19" spans="1:8" ht="12" customHeight="1" x14ac:dyDescent="0.2">
      <c r="A19" s="26"/>
      <c r="B19" s="26"/>
      <c r="C19" s="4" t="s">
        <v>207</v>
      </c>
      <c r="D19" s="5">
        <v>7105</v>
      </c>
      <c r="E19" s="23" t="s">
        <v>227</v>
      </c>
      <c r="F19" s="5">
        <v>5589</v>
      </c>
      <c r="G19" s="23" t="s">
        <v>228</v>
      </c>
      <c r="H19" s="6" t="s">
        <v>229</v>
      </c>
    </row>
    <row r="20" spans="1:8" ht="12" customHeight="1" x14ac:dyDescent="0.2">
      <c r="A20" s="26"/>
      <c r="B20" s="26"/>
      <c r="C20" s="4" t="s">
        <v>144</v>
      </c>
      <c r="D20" s="5">
        <v>5229</v>
      </c>
      <c r="E20" s="23" t="s">
        <v>230</v>
      </c>
      <c r="F20" s="5">
        <v>5188</v>
      </c>
      <c r="G20" s="23" t="s">
        <v>231</v>
      </c>
      <c r="H20" s="6" t="s">
        <v>15</v>
      </c>
    </row>
    <row r="21" spans="1:8" ht="12" customHeight="1" x14ac:dyDescent="0.2">
      <c r="A21" s="26"/>
      <c r="B21" s="26"/>
      <c r="C21" s="4" t="s">
        <v>129</v>
      </c>
      <c r="D21" s="5">
        <v>3811</v>
      </c>
      <c r="E21" s="23" t="s">
        <v>232</v>
      </c>
      <c r="F21" s="5">
        <v>4143</v>
      </c>
      <c r="G21" s="23" t="s">
        <v>233</v>
      </c>
      <c r="H21" s="6" t="s">
        <v>234</v>
      </c>
    </row>
    <row r="22" spans="1:8" ht="12" customHeight="1" x14ac:dyDescent="0.2">
      <c r="A22" s="26"/>
      <c r="B22" s="26"/>
      <c r="C22" s="4" t="s">
        <v>169</v>
      </c>
      <c r="D22" s="5">
        <v>1236</v>
      </c>
      <c r="E22" s="23" t="s">
        <v>235</v>
      </c>
      <c r="F22" s="5">
        <v>2232</v>
      </c>
      <c r="G22" s="23" t="s">
        <v>140</v>
      </c>
      <c r="H22" s="6" t="s">
        <v>236</v>
      </c>
    </row>
    <row r="23" spans="1:8" ht="12" customHeight="1" x14ac:dyDescent="0.2">
      <c r="A23" s="26"/>
      <c r="B23" s="26"/>
      <c r="C23" s="4" t="s">
        <v>149</v>
      </c>
      <c r="D23" s="5">
        <v>1974</v>
      </c>
      <c r="E23" s="23" t="s">
        <v>143</v>
      </c>
      <c r="F23" s="5">
        <v>1664</v>
      </c>
      <c r="G23" s="23" t="s">
        <v>152</v>
      </c>
      <c r="H23" s="6" t="s">
        <v>237</v>
      </c>
    </row>
    <row r="24" spans="1:8" ht="12" customHeight="1" x14ac:dyDescent="0.2">
      <c r="A24" s="27"/>
      <c r="B24" s="19" t="s">
        <v>24</v>
      </c>
      <c r="C24" s="19" t="s">
        <v>118</v>
      </c>
      <c r="D24" s="20">
        <v>24526</v>
      </c>
      <c r="E24" s="21" t="s">
        <v>119</v>
      </c>
      <c r="F24" s="20">
        <v>29251</v>
      </c>
      <c r="G24" s="21" t="s">
        <v>119</v>
      </c>
      <c r="H24" s="22" t="s">
        <v>25</v>
      </c>
    </row>
    <row r="25" spans="1:8" ht="12" customHeight="1" x14ac:dyDescent="0.2">
      <c r="A25" s="26"/>
      <c r="B25" s="26"/>
      <c r="C25" s="4" t="s">
        <v>120</v>
      </c>
      <c r="D25" s="5">
        <v>6911</v>
      </c>
      <c r="E25" s="23" t="s">
        <v>238</v>
      </c>
      <c r="F25" s="5">
        <v>8155</v>
      </c>
      <c r="G25" s="23" t="s">
        <v>239</v>
      </c>
      <c r="H25" s="6" t="s">
        <v>66</v>
      </c>
    </row>
    <row r="26" spans="1:8" ht="12" customHeight="1" x14ac:dyDescent="0.2">
      <c r="A26" s="26"/>
      <c r="B26" s="26"/>
      <c r="C26" s="4" t="s">
        <v>207</v>
      </c>
      <c r="D26" s="5">
        <v>6071</v>
      </c>
      <c r="E26" s="23" t="s">
        <v>240</v>
      </c>
      <c r="F26" s="5">
        <v>7744</v>
      </c>
      <c r="G26" s="23" t="s">
        <v>241</v>
      </c>
      <c r="H26" s="6" t="s">
        <v>27</v>
      </c>
    </row>
    <row r="27" spans="1:8" ht="12" customHeight="1" x14ac:dyDescent="0.2">
      <c r="A27" s="26"/>
      <c r="B27" s="26"/>
      <c r="C27" s="4" t="s">
        <v>129</v>
      </c>
      <c r="D27" s="5">
        <v>3248</v>
      </c>
      <c r="E27" s="23" t="s">
        <v>242</v>
      </c>
      <c r="F27" s="5">
        <v>4857</v>
      </c>
      <c r="G27" s="23" t="s">
        <v>243</v>
      </c>
      <c r="H27" s="6" t="s">
        <v>244</v>
      </c>
    </row>
    <row r="28" spans="1:8" ht="12" customHeight="1" x14ac:dyDescent="0.2">
      <c r="A28" s="26"/>
      <c r="B28" s="26"/>
      <c r="C28" s="4" t="s">
        <v>215</v>
      </c>
      <c r="D28" s="5">
        <v>2451</v>
      </c>
      <c r="E28" s="23" t="s">
        <v>245</v>
      </c>
      <c r="F28" s="5">
        <v>2500</v>
      </c>
      <c r="G28" s="23" t="s">
        <v>246</v>
      </c>
      <c r="H28" s="6" t="s">
        <v>247</v>
      </c>
    </row>
    <row r="29" spans="1:8" ht="12" customHeight="1" x14ac:dyDescent="0.2">
      <c r="A29" s="26"/>
      <c r="B29" s="26"/>
      <c r="C29" s="4" t="s">
        <v>134</v>
      </c>
      <c r="D29" s="5">
        <v>1144</v>
      </c>
      <c r="E29" s="23" t="s">
        <v>248</v>
      </c>
      <c r="F29" s="5">
        <v>2039</v>
      </c>
      <c r="G29" s="23" t="s">
        <v>249</v>
      </c>
      <c r="H29" s="6" t="s">
        <v>250</v>
      </c>
    </row>
    <row r="30" spans="1:8" ht="12" customHeight="1" x14ac:dyDescent="0.2">
      <c r="A30" s="26"/>
      <c r="B30" s="26"/>
      <c r="C30" s="4" t="s">
        <v>144</v>
      </c>
      <c r="D30" s="5">
        <v>2211</v>
      </c>
      <c r="E30" s="23" t="s">
        <v>251</v>
      </c>
      <c r="F30" s="5">
        <v>1423</v>
      </c>
      <c r="G30" s="23" t="s">
        <v>152</v>
      </c>
      <c r="H30" s="6" t="s">
        <v>252</v>
      </c>
    </row>
    <row r="31" spans="1:8" ht="12" customHeight="1" x14ac:dyDescent="0.2">
      <c r="A31" s="19" t="s">
        <v>30</v>
      </c>
      <c r="B31" s="19" t="s">
        <v>31</v>
      </c>
      <c r="C31" s="19" t="s">
        <v>118</v>
      </c>
      <c r="D31" s="20">
        <v>59555</v>
      </c>
      <c r="E31" s="21" t="s">
        <v>119</v>
      </c>
      <c r="F31" s="20">
        <v>55146</v>
      </c>
      <c r="G31" s="21" t="s">
        <v>119</v>
      </c>
      <c r="H31" s="22" t="s">
        <v>32</v>
      </c>
    </row>
    <row r="32" spans="1:8" ht="12" customHeight="1" x14ac:dyDescent="0.2">
      <c r="A32" s="26"/>
      <c r="B32" s="26"/>
      <c r="C32" s="4" t="s">
        <v>120</v>
      </c>
      <c r="D32" s="5">
        <v>19730</v>
      </c>
      <c r="E32" s="23" t="s">
        <v>84</v>
      </c>
      <c r="F32" s="5">
        <v>18477</v>
      </c>
      <c r="G32" s="23" t="s">
        <v>253</v>
      </c>
      <c r="H32" s="6" t="s">
        <v>254</v>
      </c>
    </row>
    <row r="33" spans="1:8" ht="12" customHeight="1" x14ac:dyDescent="0.2">
      <c r="A33" s="26"/>
      <c r="B33" s="26"/>
      <c r="C33" s="4" t="s">
        <v>207</v>
      </c>
      <c r="D33" s="5">
        <v>15441</v>
      </c>
      <c r="E33" s="23" t="s">
        <v>255</v>
      </c>
      <c r="F33" s="5">
        <v>11667</v>
      </c>
      <c r="G33" s="23" t="s">
        <v>227</v>
      </c>
      <c r="H33" s="6" t="s">
        <v>256</v>
      </c>
    </row>
    <row r="34" spans="1:8" ht="12" customHeight="1" x14ac:dyDescent="0.2">
      <c r="A34" s="26"/>
      <c r="B34" s="26"/>
      <c r="C34" s="4" t="s">
        <v>129</v>
      </c>
      <c r="D34" s="5">
        <v>4226</v>
      </c>
      <c r="E34" s="23" t="s">
        <v>257</v>
      </c>
      <c r="F34" s="5">
        <v>4753</v>
      </c>
      <c r="G34" s="23" t="s">
        <v>258</v>
      </c>
      <c r="H34" s="6" t="s">
        <v>259</v>
      </c>
    </row>
    <row r="35" spans="1:8" ht="12" customHeight="1" x14ac:dyDescent="0.2">
      <c r="A35" s="26"/>
      <c r="B35" s="26"/>
      <c r="C35" s="4" t="s">
        <v>134</v>
      </c>
      <c r="D35" s="5">
        <v>4689</v>
      </c>
      <c r="E35" s="23" t="s">
        <v>260</v>
      </c>
      <c r="F35" s="5">
        <v>4399</v>
      </c>
      <c r="G35" s="23" t="s">
        <v>216</v>
      </c>
      <c r="H35" s="6" t="s">
        <v>261</v>
      </c>
    </row>
    <row r="36" spans="1:8" ht="12" customHeight="1" x14ac:dyDescent="0.2">
      <c r="A36" s="19" t="s">
        <v>36</v>
      </c>
      <c r="B36" s="19" t="s">
        <v>37</v>
      </c>
      <c r="C36" s="19" t="s">
        <v>118</v>
      </c>
      <c r="D36" s="20">
        <v>10683</v>
      </c>
      <c r="E36" s="21" t="s">
        <v>119</v>
      </c>
      <c r="F36" s="20">
        <v>8847</v>
      </c>
      <c r="G36" s="21" t="s">
        <v>119</v>
      </c>
      <c r="H36" s="22" t="s">
        <v>38</v>
      </c>
    </row>
    <row r="37" spans="1:8" ht="12" customHeight="1" x14ac:dyDescent="0.2">
      <c r="A37" s="26"/>
      <c r="B37" s="26"/>
      <c r="C37" s="4" t="s">
        <v>120</v>
      </c>
      <c r="D37" s="5">
        <v>3430</v>
      </c>
      <c r="E37" s="23" t="s">
        <v>262</v>
      </c>
      <c r="F37" s="5">
        <v>3109</v>
      </c>
      <c r="G37" s="23" t="s">
        <v>263</v>
      </c>
      <c r="H37" s="6" t="s">
        <v>264</v>
      </c>
    </row>
    <row r="38" spans="1:8" ht="12" customHeight="1" x14ac:dyDescent="0.2">
      <c r="A38" s="26"/>
      <c r="B38" s="26"/>
      <c r="C38" s="4" t="s">
        <v>207</v>
      </c>
      <c r="D38" s="5">
        <v>1703</v>
      </c>
      <c r="E38" s="23" t="s">
        <v>265</v>
      </c>
      <c r="F38" s="5">
        <v>2194</v>
      </c>
      <c r="G38" s="23" t="s">
        <v>240</v>
      </c>
      <c r="H38" s="6" t="s">
        <v>266</v>
      </c>
    </row>
    <row r="39" spans="1:8" ht="12" customHeight="1" x14ac:dyDescent="0.2">
      <c r="A39" s="26"/>
      <c r="B39" s="26"/>
      <c r="C39" s="4" t="s">
        <v>134</v>
      </c>
      <c r="D39" s="5">
        <v>409</v>
      </c>
      <c r="E39" s="23" t="s">
        <v>267</v>
      </c>
      <c r="F39" s="5">
        <v>1177</v>
      </c>
      <c r="G39" s="23" t="s">
        <v>268</v>
      </c>
      <c r="H39" s="6" t="s">
        <v>269</v>
      </c>
    </row>
    <row r="40" spans="1:8" ht="12" customHeight="1" x14ac:dyDescent="0.2">
      <c r="A40" s="26"/>
      <c r="B40" s="26"/>
      <c r="C40" s="4" t="s">
        <v>129</v>
      </c>
      <c r="D40" s="5">
        <v>2048</v>
      </c>
      <c r="E40" s="23" t="s">
        <v>270</v>
      </c>
      <c r="F40" s="5">
        <v>712</v>
      </c>
      <c r="G40" s="23" t="s">
        <v>216</v>
      </c>
      <c r="H40" s="6" t="s">
        <v>271</v>
      </c>
    </row>
    <row r="41" spans="1:8" ht="12" customHeight="1" x14ac:dyDescent="0.2">
      <c r="A41" s="26"/>
      <c r="B41" s="26"/>
      <c r="C41" s="4" t="s">
        <v>144</v>
      </c>
      <c r="D41" s="5">
        <v>1214</v>
      </c>
      <c r="E41" s="23" t="s">
        <v>232</v>
      </c>
      <c r="F41" s="5">
        <v>637</v>
      </c>
      <c r="G41" s="23" t="s">
        <v>272</v>
      </c>
      <c r="H41" s="6" t="s">
        <v>273</v>
      </c>
    </row>
    <row r="42" spans="1:8" ht="12" customHeight="1" x14ac:dyDescent="0.2">
      <c r="A42" s="26"/>
      <c r="B42" s="26"/>
      <c r="C42" s="4" t="s">
        <v>215</v>
      </c>
      <c r="D42" s="5">
        <v>600</v>
      </c>
      <c r="E42" s="23" t="s">
        <v>161</v>
      </c>
      <c r="F42" s="5">
        <v>253</v>
      </c>
      <c r="G42" s="23" t="s">
        <v>274</v>
      </c>
      <c r="H42" s="6" t="s">
        <v>275</v>
      </c>
    </row>
    <row r="43" spans="1:8" ht="12" customHeight="1" x14ac:dyDescent="0.2">
      <c r="A43" s="27"/>
      <c r="B43" s="19" t="s">
        <v>43</v>
      </c>
      <c r="C43" s="19" t="s">
        <v>118</v>
      </c>
      <c r="D43" s="20">
        <v>38818</v>
      </c>
      <c r="E43" s="21" t="s">
        <v>119</v>
      </c>
      <c r="F43" s="20">
        <v>41726</v>
      </c>
      <c r="G43" s="21" t="s">
        <v>119</v>
      </c>
      <c r="H43" s="22" t="s">
        <v>44</v>
      </c>
    </row>
    <row r="44" spans="1:8" ht="12" customHeight="1" x14ac:dyDescent="0.2">
      <c r="A44" s="26"/>
      <c r="B44" s="26"/>
      <c r="C44" s="4" t="s">
        <v>120</v>
      </c>
      <c r="D44" s="5">
        <v>13148</v>
      </c>
      <c r="E44" s="23" t="s">
        <v>276</v>
      </c>
      <c r="F44" s="5">
        <v>17350</v>
      </c>
      <c r="G44" s="23" t="s">
        <v>277</v>
      </c>
      <c r="H44" s="6" t="s">
        <v>278</v>
      </c>
    </row>
    <row r="45" spans="1:8" ht="12" customHeight="1" x14ac:dyDescent="0.2">
      <c r="A45" s="26"/>
      <c r="B45" s="26"/>
      <c r="C45" s="4" t="s">
        <v>207</v>
      </c>
      <c r="D45" s="5">
        <v>8395</v>
      </c>
      <c r="E45" s="23" t="s">
        <v>279</v>
      </c>
      <c r="F45" s="5">
        <v>7313</v>
      </c>
      <c r="G45" s="23" t="s">
        <v>280</v>
      </c>
      <c r="H45" s="6" t="s">
        <v>281</v>
      </c>
    </row>
    <row r="46" spans="1:8" ht="12" customHeight="1" x14ac:dyDescent="0.2">
      <c r="A46" s="26"/>
      <c r="B46" s="26"/>
      <c r="C46" s="4" t="s">
        <v>215</v>
      </c>
      <c r="D46" s="5">
        <v>4227</v>
      </c>
      <c r="E46" s="23" t="s">
        <v>282</v>
      </c>
      <c r="F46" s="5">
        <v>4301</v>
      </c>
      <c r="G46" s="23" t="s">
        <v>283</v>
      </c>
      <c r="H46" s="6" t="s">
        <v>284</v>
      </c>
    </row>
    <row r="47" spans="1:8" ht="12" customHeight="1" x14ac:dyDescent="0.2">
      <c r="A47" s="26"/>
      <c r="B47" s="26"/>
      <c r="C47" s="4" t="s">
        <v>129</v>
      </c>
      <c r="D47" s="5">
        <v>3547</v>
      </c>
      <c r="E47" s="23" t="s">
        <v>285</v>
      </c>
      <c r="F47" s="5">
        <v>3648</v>
      </c>
      <c r="G47" s="23" t="s">
        <v>214</v>
      </c>
      <c r="H47" s="6" t="s">
        <v>286</v>
      </c>
    </row>
    <row r="48" spans="1:8" ht="12" customHeight="1" x14ac:dyDescent="0.2">
      <c r="A48" s="26"/>
      <c r="B48" s="26"/>
      <c r="C48" s="4" t="s">
        <v>166</v>
      </c>
      <c r="D48" s="5">
        <v>2101</v>
      </c>
      <c r="E48" s="23" t="s">
        <v>287</v>
      </c>
      <c r="F48" s="5">
        <v>1953</v>
      </c>
      <c r="G48" s="23" t="s">
        <v>248</v>
      </c>
      <c r="H48" s="6" t="s">
        <v>288</v>
      </c>
    </row>
    <row r="49" spans="1:8" ht="12" customHeight="1" x14ac:dyDescent="0.2">
      <c r="A49" s="19" t="s">
        <v>48</v>
      </c>
      <c r="B49" s="19" t="s">
        <v>49</v>
      </c>
      <c r="C49" s="19" t="s">
        <v>118</v>
      </c>
      <c r="D49" s="20">
        <v>2072</v>
      </c>
      <c r="E49" s="21" t="s">
        <v>119</v>
      </c>
      <c r="F49" s="20">
        <v>2101</v>
      </c>
      <c r="G49" s="21" t="s">
        <v>119</v>
      </c>
      <c r="H49" s="22" t="s">
        <v>50</v>
      </c>
    </row>
    <row r="50" spans="1:8" ht="12" customHeight="1" x14ac:dyDescent="0.2">
      <c r="A50" s="26"/>
      <c r="B50" s="26"/>
      <c r="C50" s="4" t="s">
        <v>144</v>
      </c>
      <c r="D50" s="5">
        <v>962</v>
      </c>
      <c r="E50" s="23" t="s">
        <v>289</v>
      </c>
      <c r="F50" s="5">
        <v>763</v>
      </c>
      <c r="G50" s="23" t="s">
        <v>290</v>
      </c>
      <c r="H50" s="6" t="s">
        <v>291</v>
      </c>
    </row>
    <row r="51" spans="1:8" ht="12" customHeight="1" x14ac:dyDescent="0.2">
      <c r="A51" s="26"/>
      <c r="B51" s="26"/>
      <c r="C51" s="4" t="s">
        <v>186</v>
      </c>
      <c r="D51" s="5">
        <v>411</v>
      </c>
      <c r="E51" s="23" t="s">
        <v>292</v>
      </c>
      <c r="F51" s="5">
        <v>585</v>
      </c>
      <c r="G51" s="23" t="s">
        <v>293</v>
      </c>
      <c r="H51" s="6" t="s">
        <v>294</v>
      </c>
    </row>
    <row r="52" spans="1:8" ht="12" customHeight="1" x14ac:dyDescent="0.2">
      <c r="A52" s="26"/>
      <c r="B52" s="26"/>
      <c r="C52" s="4" t="s">
        <v>149</v>
      </c>
      <c r="D52" s="5">
        <v>468</v>
      </c>
      <c r="E52" s="23" t="s">
        <v>295</v>
      </c>
      <c r="F52" s="5">
        <v>529</v>
      </c>
      <c r="G52" s="23" t="s">
        <v>296</v>
      </c>
      <c r="H52" s="6" t="s">
        <v>89</v>
      </c>
    </row>
    <row r="53" spans="1:8" ht="12" customHeight="1" x14ac:dyDescent="0.2">
      <c r="A53" s="26"/>
      <c r="B53" s="26"/>
      <c r="C53" s="4" t="s">
        <v>166</v>
      </c>
      <c r="D53" s="5">
        <v>109</v>
      </c>
      <c r="E53" s="23" t="s">
        <v>146</v>
      </c>
      <c r="F53" s="5">
        <v>130</v>
      </c>
      <c r="G53" s="23" t="s">
        <v>141</v>
      </c>
      <c r="H53" s="6" t="s">
        <v>25</v>
      </c>
    </row>
    <row r="54" spans="1:8" ht="12" customHeight="1" x14ac:dyDescent="0.2">
      <c r="A54" s="26"/>
      <c r="B54" s="26"/>
      <c r="C54" s="4" t="s">
        <v>215</v>
      </c>
      <c r="D54" s="5">
        <v>111</v>
      </c>
      <c r="E54" s="23" t="s">
        <v>287</v>
      </c>
      <c r="F54" s="5">
        <v>88</v>
      </c>
      <c r="G54" s="23" t="s">
        <v>297</v>
      </c>
      <c r="H54" s="6" t="s">
        <v>291</v>
      </c>
    </row>
    <row r="55" spans="1:8" ht="12" customHeight="1" x14ac:dyDescent="0.2">
      <c r="A55" s="27"/>
      <c r="B55" s="19" t="s">
        <v>55</v>
      </c>
      <c r="C55" s="19" t="s">
        <v>118</v>
      </c>
      <c r="D55" s="20">
        <v>83636</v>
      </c>
      <c r="E55" s="21" t="s">
        <v>119</v>
      </c>
      <c r="F55" s="20">
        <v>97108</v>
      </c>
      <c r="G55" s="21" t="s">
        <v>119</v>
      </c>
      <c r="H55" s="22" t="s">
        <v>56</v>
      </c>
    </row>
    <row r="56" spans="1:8" ht="12" customHeight="1" x14ac:dyDescent="0.2">
      <c r="A56" s="26"/>
      <c r="B56" s="26"/>
      <c r="C56" s="4" t="s">
        <v>207</v>
      </c>
      <c r="D56" s="5">
        <v>20389</v>
      </c>
      <c r="E56" s="23" t="s">
        <v>298</v>
      </c>
      <c r="F56" s="5">
        <v>24287</v>
      </c>
      <c r="G56" s="23" t="s">
        <v>125</v>
      </c>
      <c r="H56" s="6" t="s">
        <v>299</v>
      </c>
    </row>
    <row r="57" spans="1:8" ht="12" customHeight="1" x14ac:dyDescent="0.2">
      <c r="A57" s="26"/>
      <c r="B57" s="26"/>
      <c r="C57" s="4" t="s">
        <v>120</v>
      </c>
      <c r="D57" s="5">
        <v>19446</v>
      </c>
      <c r="E57" s="23" t="s">
        <v>300</v>
      </c>
      <c r="F57" s="5">
        <v>21026</v>
      </c>
      <c r="G57" s="23" t="s">
        <v>301</v>
      </c>
      <c r="H57" s="6" t="s">
        <v>302</v>
      </c>
    </row>
    <row r="58" spans="1:8" ht="12" customHeight="1" x14ac:dyDescent="0.2">
      <c r="A58" s="26"/>
      <c r="B58" s="26"/>
      <c r="C58" s="4" t="s">
        <v>134</v>
      </c>
      <c r="D58" s="5">
        <v>11808</v>
      </c>
      <c r="E58" s="23" t="s">
        <v>303</v>
      </c>
      <c r="F58" s="5">
        <v>11941</v>
      </c>
      <c r="G58" s="23" t="s">
        <v>304</v>
      </c>
      <c r="H58" s="6" t="s">
        <v>305</v>
      </c>
    </row>
    <row r="59" spans="1:8" ht="12" customHeight="1" x14ac:dyDescent="0.2">
      <c r="A59" s="26"/>
      <c r="B59" s="26"/>
      <c r="C59" s="4" t="s">
        <v>129</v>
      </c>
      <c r="D59" s="5">
        <v>8391</v>
      </c>
      <c r="E59" s="23" t="s">
        <v>245</v>
      </c>
      <c r="F59" s="5">
        <v>10192</v>
      </c>
      <c r="G59" s="23" t="s">
        <v>306</v>
      </c>
      <c r="H59" s="6" t="s">
        <v>307</v>
      </c>
    </row>
    <row r="60" spans="1:8" ht="12" customHeight="1" x14ac:dyDescent="0.2">
      <c r="A60" s="26"/>
      <c r="B60" s="26"/>
      <c r="C60" s="4" t="s">
        <v>153</v>
      </c>
      <c r="D60" s="5">
        <v>5486</v>
      </c>
      <c r="E60" s="23" t="s">
        <v>140</v>
      </c>
      <c r="F60" s="5">
        <v>7297</v>
      </c>
      <c r="G60" s="23" t="s">
        <v>308</v>
      </c>
      <c r="H60" s="6" t="s">
        <v>309</v>
      </c>
    </row>
    <row r="61" spans="1:8" ht="12" customHeight="1" x14ac:dyDescent="0.2">
      <c r="A61" s="26"/>
      <c r="B61" s="26"/>
      <c r="C61" s="4" t="s">
        <v>144</v>
      </c>
      <c r="D61" s="5">
        <v>3348</v>
      </c>
      <c r="E61" s="23" t="s">
        <v>310</v>
      </c>
      <c r="F61" s="5">
        <v>5340</v>
      </c>
      <c r="G61" s="23" t="s">
        <v>311</v>
      </c>
      <c r="H61" s="6" t="s">
        <v>312</v>
      </c>
    </row>
    <row r="62" spans="1:8" ht="12" customHeight="1" x14ac:dyDescent="0.2">
      <c r="A62" s="19" t="s">
        <v>61</v>
      </c>
      <c r="B62" s="19" t="s">
        <v>62</v>
      </c>
      <c r="C62" s="19" t="s">
        <v>118</v>
      </c>
      <c r="D62" s="20">
        <v>35017</v>
      </c>
      <c r="E62" s="21" t="s">
        <v>119</v>
      </c>
      <c r="F62" s="20">
        <v>34275</v>
      </c>
      <c r="G62" s="21" t="s">
        <v>119</v>
      </c>
      <c r="H62" s="22" t="s">
        <v>63</v>
      </c>
    </row>
    <row r="63" spans="1:8" ht="12" customHeight="1" x14ac:dyDescent="0.2">
      <c r="A63" s="26"/>
      <c r="B63" s="26"/>
      <c r="C63" s="4" t="s">
        <v>207</v>
      </c>
      <c r="D63" s="5">
        <v>13295</v>
      </c>
      <c r="E63" s="23" t="s">
        <v>313</v>
      </c>
      <c r="F63" s="5">
        <v>13050</v>
      </c>
      <c r="G63" s="23" t="s">
        <v>314</v>
      </c>
      <c r="H63" s="6" t="s">
        <v>315</v>
      </c>
    </row>
    <row r="64" spans="1:8" ht="12" customHeight="1" x14ac:dyDescent="0.2">
      <c r="A64" s="26"/>
      <c r="B64" s="26"/>
      <c r="C64" s="4" t="s">
        <v>129</v>
      </c>
      <c r="D64" s="5">
        <v>3369</v>
      </c>
      <c r="E64" s="23" t="s">
        <v>316</v>
      </c>
      <c r="F64" s="5">
        <v>5264</v>
      </c>
      <c r="G64" s="23" t="s">
        <v>317</v>
      </c>
      <c r="H64" s="6" t="s">
        <v>318</v>
      </c>
    </row>
    <row r="65" spans="1:8" ht="12" customHeight="1" x14ac:dyDescent="0.2">
      <c r="A65" s="26"/>
      <c r="B65" s="26"/>
      <c r="C65" s="4" t="s">
        <v>120</v>
      </c>
      <c r="D65" s="5">
        <v>5770</v>
      </c>
      <c r="E65" s="23" t="s">
        <v>319</v>
      </c>
      <c r="F65" s="5">
        <v>3969</v>
      </c>
      <c r="G65" s="23" t="s">
        <v>320</v>
      </c>
      <c r="H65" s="6" t="s">
        <v>321</v>
      </c>
    </row>
    <row r="66" spans="1:8" ht="12" customHeight="1" x14ac:dyDescent="0.2">
      <c r="A66" s="26"/>
      <c r="B66" s="26"/>
      <c r="C66" s="4" t="s">
        <v>158</v>
      </c>
      <c r="D66" s="5">
        <v>3463</v>
      </c>
      <c r="E66" s="23" t="s">
        <v>322</v>
      </c>
      <c r="F66" s="5">
        <v>3243</v>
      </c>
      <c r="G66" s="23" t="s">
        <v>323</v>
      </c>
      <c r="H66" s="6" t="s">
        <v>254</v>
      </c>
    </row>
    <row r="67" spans="1:8" ht="12" customHeight="1" x14ac:dyDescent="0.2">
      <c r="A67" s="26"/>
      <c r="B67" s="26"/>
      <c r="C67" s="4" t="s">
        <v>134</v>
      </c>
      <c r="D67" s="5">
        <v>1105</v>
      </c>
      <c r="E67" s="23" t="s">
        <v>324</v>
      </c>
      <c r="F67" s="5">
        <v>2729</v>
      </c>
      <c r="G67" s="23" t="s">
        <v>216</v>
      </c>
      <c r="H67" s="6" t="s">
        <v>325</v>
      </c>
    </row>
    <row r="68" spans="1:8" ht="12" customHeight="1" x14ac:dyDescent="0.2">
      <c r="A68" s="26"/>
      <c r="B68" s="26"/>
      <c r="C68" s="4" t="s">
        <v>144</v>
      </c>
      <c r="D68" s="5">
        <v>2579</v>
      </c>
      <c r="E68" s="23" t="s">
        <v>136</v>
      </c>
      <c r="F68" s="5">
        <v>1570</v>
      </c>
      <c r="G68" s="23" t="s">
        <v>326</v>
      </c>
      <c r="H68" s="6" t="s">
        <v>327</v>
      </c>
    </row>
    <row r="69" spans="1:8" ht="12" customHeight="1" x14ac:dyDescent="0.2">
      <c r="A69" s="26"/>
      <c r="B69" s="26"/>
      <c r="C69" s="4" t="s">
        <v>149</v>
      </c>
      <c r="D69" s="5">
        <v>2322</v>
      </c>
      <c r="E69" s="23" t="s">
        <v>140</v>
      </c>
      <c r="F69" s="5">
        <v>1273</v>
      </c>
      <c r="G69" s="23" t="s">
        <v>235</v>
      </c>
      <c r="H69" s="6" t="s">
        <v>328</v>
      </c>
    </row>
    <row r="70" spans="1:8" ht="12" customHeight="1" x14ac:dyDescent="0.2">
      <c r="A70" s="19" t="s">
        <v>68</v>
      </c>
      <c r="B70" s="19" t="s">
        <v>69</v>
      </c>
      <c r="C70" s="19" t="s">
        <v>118</v>
      </c>
      <c r="D70" s="20">
        <v>15001</v>
      </c>
      <c r="E70" s="21" t="s">
        <v>119</v>
      </c>
      <c r="F70" s="20">
        <v>14290</v>
      </c>
      <c r="G70" s="21" t="s">
        <v>119</v>
      </c>
      <c r="H70" s="22" t="s">
        <v>70</v>
      </c>
    </row>
    <row r="71" spans="1:8" ht="12" customHeight="1" x14ac:dyDescent="0.2">
      <c r="A71" s="26"/>
      <c r="B71" s="26"/>
      <c r="C71" s="4" t="s">
        <v>207</v>
      </c>
      <c r="D71" s="5">
        <v>4742</v>
      </c>
      <c r="E71" s="23" t="s">
        <v>329</v>
      </c>
      <c r="F71" s="5">
        <v>5996</v>
      </c>
      <c r="G71" s="23" t="s">
        <v>330</v>
      </c>
      <c r="H71" s="6" t="s">
        <v>178</v>
      </c>
    </row>
    <row r="72" spans="1:8" ht="12" customHeight="1" x14ac:dyDescent="0.2">
      <c r="A72" s="26"/>
      <c r="B72" s="26"/>
      <c r="C72" s="4" t="s">
        <v>120</v>
      </c>
      <c r="D72" s="5">
        <v>5758</v>
      </c>
      <c r="E72" s="23" t="s">
        <v>331</v>
      </c>
      <c r="F72" s="5">
        <v>3824</v>
      </c>
      <c r="G72" s="23" t="s">
        <v>332</v>
      </c>
      <c r="H72" s="6" t="s">
        <v>40</v>
      </c>
    </row>
    <row r="73" spans="1:8" ht="12" customHeight="1" x14ac:dyDescent="0.2">
      <c r="A73" s="26"/>
      <c r="B73" s="26"/>
      <c r="C73" s="4" t="s">
        <v>215</v>
      </c>
      <c r="D73" s="5">
        <v>481</v>
      </c>
      <c r="E73" s="23" t="s">
        <v>324</v>
      </c>
      <c r="F73" s="5">
        <v>794</v>
      </c>
      <c r="G73" s="23" t="s">
        <v>161</v>
      </c>
      <c r="H73" s="6" t="s">
        <v>333</v>
      </c>
    </row>
    <row r="74" spans="1:8" ht="12" customHeight="1" x14ac:dyDescent="0.2">
      <c r="A74" s="26"/>
      <c r="B74" s="26"/>
      <c r="C74" s="4" t="s">
        <v>129</v>
      </c>
      <c r="D74" s="5">
        <v>990</v>
      </c>
      <c r="E74" s="23" t="s">
        <v>140</v>
      </c>
      <c r="F74" s="5">
        <v>766</v>
      </c>
      <c r="G74" s="23" t="s">
        <v>287</v>
      </c>
      <c r="H74" s="6" t="s">
        <v>334</v>
      </c>
    </row>
    <row r="75" spans="1:8" ht="12" customHeight="1" x14ac:dyDescent="0.2">
      <c r="A75" s="27"/>
      <c r="B75" s="19" t="s">
        <v>75</v>
      </c>
      <c r="C75" s="19" t="s">
        <v>118</v>
      </c>
      <c r="D75" s="20">
        <v>26058</v>
      </c>
      <c r="E75" s="21" t="s">
        <v>119</v>
      </c>
      <c r="F75" s="20">
        <v>30254</v>
      </c>
      <c r="G75" s="21" t="s">
        <v>119</v>
      </c>
      <c r="H75" s="22" t="s">
        <v>56</v>
      </c>
    </row>
    <row r="76" spans="1:8" ht="12" customHeight="1" x14ac:dyDescent="0.2">
      <c r="A76" s="26"/>
      <c r="B76" s="26"/>
      <c r="C76" s="4" t="s">
        <v>120</v>
      </c>
      <c r="D76" s="5">
        <v>9746</v>
      </c>
      <c r="E76" s="23" t="s">
        <v>335</v>
      </c>
      <c r="F76" s="5">
        <v>10546</v>
      </c>
      <c r="G76" s="23" t="s">
        <v>336</v>
      </c>
      <c r="H76" s="6" t="s">
        <v>337</v>
      </c>
    </row>
    <row r="77" spans="1:8" ht="12" customHeight="1" x14ac:dyDescent="0.2">
      <c r="A77" s="26"/>
      <c r="B77" s="26"/>
      <c r="C77" s="4" t="s">
        <v>207</v>
      </c>
      <c r="D77" s="5">
        <v>5239</v>
      </c>
      <c r="E77" s="23" t="s">
        <v>338</v>
      </c>
      <c r="F77" s="5">
        <v>6605</v>
      </c>
      <c r="G77" s="23" t="s">
        <v>339</v>
      </c>
      <c r="H77" s="6" t="s">
        <v>340</v>
      </c>
    </row>
    <row r="78" spans="1:8" ht="12" customHeight="1" x14ac:dyDescent="0.2">
      <c r="A78" s="26"/>
      <c r="B78" s="26"/>
      <c r="C78" s="4" t="s">
        <v>134</v>
      </c>
      <c r="D78" s="5">
        <v>2849</v>
      </c>
      <c r="E78" s="23" t="s">
        <v>282</v>
      </c>
      <c r="F78" s="5">
        <v>4456</v>
      </c>
      <c r="G78" s="23" t="s">
        <v>341</v>
      </c>
      <c r="H78" s="6" t="s">
        <v>342</v>
      </c>
    </row>
    <row r="79" spans="1:8" ht="12" customHeight="1" x14ac:dyDescent="0.2">
      <c r="A79" s="26"/>
      <c r="B79" s="26"/>
      <c r="C79" s="4" t="s">
        <v>129</v>
      </c>
      <c r="D79" s="5">
        <v>3608</v>
      </c>
      <c r="E79" s="23" t="s">
        <v>343</v>
      </c>
      <c r="F79" s="5">
        <v>4205</v>
      </c>
      <c r="G79" s="23" t="s">
        <v>344</v>
      </c>
      <c r="H79" s="6" t="s">
        <v>345</v>
      </c>
    </row>
    <row r="80" spans="1:8" ht="12" customHeight="1" x14ac:dyDescent="0.2">
      <c r="A80" s="26"/>
      <c r="B80" s="26"/>
      <c r="C80" s="4" t="s">
        <v>215</v>
      </c>
      <c r="D80" s="5">
        <v>1533</v>
      </c>
      <c r="E80" s="23" t="s">
        <v>143</v>
      </c>
      <c r="F80" s="5">
        <v>1048</v>
      </c>
      <c r="G80" s="23" t="s">
        <v>150</v>
      </c>
      <c r="H80" s="6" t="s">
        <v>346</v>
      </c>
    </row>
    <row r="81" spans="1:8" ht="12" customHeight="1" x14ac:dyDescent="0.2">
      <c r="A81" s="27"/>
      <c r="B81" s="19" t="s">
        <v>80</v>
      </c>
      <c r="C81" s="19" t="s">
        <v>118</v>
      </c>
      <c r="D81" s="20">
        <v>11600</v>
      </c>
      <c r="E81" s="21" t="s">
        <v>119</v>
      </c>
      <c r="F81" s="20">
        <v>10665</v>
      </c>
      <c r="G81" s="21" t="s">
        <v>119</v>
      </c>
      <c r="H81" s="22" t="s">
        <v>81</v>
      </c>
    </row>
    <row r="82" spans="1:8" ht="12" customHeight="1" x14ac:dyDescent="0.2">
      <c r="A82" s="26"/>
      <c r="B82" s="26"/>
      <c r="C82" s="4" t="s">
        <v>207</v>
      </c>
      <c r="D82" s="5">
        <v>3832</v>
      </c>
      <c r="E82" s="23" t="s">
        <v>347</v>
      </c>
      <c r="F82" s="5">
        <v>2716</v>
      </c>
      <c r="G82" s="23" t="s">
        <v>348</v>
      </c>
      <c r="H82" s="6" t="s">
        <v>349</v>
      </c>
    </row>
    <row r="83" spans="1:8" ht="12" customHeight="1" x14ac:dyDescent="0.2">
      <c r="A83" s="26"/>
      <c r="B83" s="26"/>
      <c r="C83" s="4" t="s">
        <v>120</v>
      </c>
      <c r="D83" s="5">
        <v>2084</v>
      </c>
      <c r="E83" s="23" t="s">
        <v>350</v>
      </c>
      <c r="F83" s="5">
        <v>2709</v>
      </c>
      <c r="G83" s="23" t="s">
        <v>128</v>
      </c>
      <c r="H83" s="6" t="s">
        <v>351</v>
      </c>
    </row>
    <row r="84" spans="1:8" ht="12" customHeight="1" x14ac:dyDescent="0.2">
      <c r="A84" s="26"/>
      <c r="B84" s="26"/>
      <c r="C84" s="4" t="s">
        <v>129</v>
      </c>
      <c r="D84" s="5">
        <v>2246</v>
      </c>
      <c r="E84" s="23" t="s">
        <v>352</v>
      </c>
      <c r="F84" s="5">
        <v>2265</v>
      </c>
      <c r="G84" s="23" t="s">
        <v>227</v>
      </c>
      <c r="H84" s="6" t="s">
        <v>353</v>
      </c>
    </row>
    <row r="85" spans="1:8" ht="12" customHeight="1" x14ac:dyDescent="0.2">
      <c r="A85" s="26"/>
      <c r="B85" s="26"/>
      <c r="C85" s="4" t="s">
        <v>158</v>
      </c>
      <c r="D85" s="5">
        <v>782</v>
      </c>
      <c r="E85" s="23" t="s">
        <v>354</v>
      </c>
      <c r="F85" s="5">
        <v>749</v>
      </c>
      <c r="G85" s="23" t="s">
        <v>249</v>
      </c>
      <c r="H85" s="6" t="s">
        <v>355</v>
      </c>
    </row>
    <row r="86" spans="1:8" ht="12" customHeight="1" x14ac:dyDescent="0.2">
      <c r="A86" s="26"/>
      <c r="B86" s="26"/>
      <c r="C86" s="4" t="s">
        <v>149</v>
      </c>
      <c r="D86" s="5">
        <v>842</v>
      </c>
      <c r="E86" s="23" t="s">
        <v>213</v>
      </c>
      <c r="F86" s="5">
        <v>637</v>
      </c>
      <c r="G86" s="23" t="s">
        <v>145</v>
      </c>
      <c r="H86" s="6" t="s">
        <v>356</v>
      </c>
    </row>
    <row r="87" spans="1:8" ht="12" customHeight="1" x14ac:dyDescent="0.2">
      <c r="A87" s="26"/>
      <c r="B87" s="26"/>
      <c r="C87" s="4" t="s">
        <v>144</v>
      </c>
      <c r="D87" s="5">
        <v>757</v>
      </c>
      <c r="E87" s="23" t="s">
        <v>357</v>
      </c>
      <c r="F87" s="5">
        <v>619</v>
      </c>
      <c r="G87" s="23" t="s">
        <v>358</v>
      </c>
      <c r="H87" s="6" t="s">
        <v>359</v>
      </c>
    </row>
    <row r="88" spans="1:8" ht="12" customHeight="1" x14ac:dyDescent="0.2">
      <c r="A88" s="19" t="s">
        <v>85</v>
      </c>
      <c r="B88" s="19" t="s">
        <v>86</v>
      </c>
      <c r="C88" s="19" t="s">
        <v>118</v>
      </c>
      <c r="D88" s="20">
        <v>14167</v>
      </c>
      <c r="E88" s="21" t="s">
        <v>119</v>
      </c>
      <c r="F88" s="20">
        <v>17147</v>
      </c>
      <c r="G88" s="21" t="s">
        <v>119</v>
      </c>
      <c r="H88" s="22" t="s">
        <v>87</v>
      </c>
    </row>
    <row r="89" spans="1:8" ht="12" customHeight="1" x14ac:dyDescent="0.2">
      <c r="A89" s="26"/>
      <c r="B89" s="26"/>
      <c r="C89" s="4" t="s">
        <v>120</v>
      </c>
      <c r="D89" s="5">
        <v>6077</v>
      </c>
      <c r="E89" s="23" t="s">
        <v>360</v>
      </c>
      <c r="F89" s="5">
        <v>6866</v>
      </c>
      <c r="G89" s="23" t="s">
        <v>361</v>
      </c>
      <c r="H89" s="6" t="s">
        <v>89</v>
      </c>
    </row>
    <row r="90" spans="1:8" ht="12" customHeight="1" x14ac:dyDescent="0.2">
      <c r="A90" s="26"/>
      <c r="B90" s="26"/>
      <c r="C90" s="4" t="s">
        <v>207</v>
      </c>
      <c r="D90" s="5">
        <v>3425</v>
      </c>
      <c r="E90" s="23" t="s">
        <v>362</v>
      </c>
      <c r="F90" s="5">
        <v>5625</v>
      </c>
      <c r="G90" s="23" t="s">
        <v>363</v>
      </c>
      <c r="H90" s="6" t="s">
        <v>364</v>
      </c>
    </row>
    <row r="91" spans="1:8" ht="12" customHeight="1" x14ac:dyDescent="0.2">
      <c r="A91" s="26"/>
      <c r="B91" s="26"/>
      <c r="C91" s="4" t="s">
        <v>129</v>
      </c>
      <c r="D91" s="5">
        <v>1196</v>
      </c>
      <c r="E91" s="23" t="s">
        <v>365</v>
      </c>
      <c r="F91" s="5">
        <v>1670</v>
      </c>
      <c r="G91" s="23" t="s">
        <v>366</v>
      </c>
      <c r="H91" s="6" t="s">
        <v>367</v>
      </c>
    </row>
    <row r="92" spans="1:8" ht="12" customHeight="1" x14ac:dyDescent="0.2">
      <c r="A92" s="26"/>
      <c r="B92" s="26"/>
      <c r="C92" s="4" t="s">
        <v>215</v>
      </c>
      <c r="D92" s="5">
        <v>817</v>
      </c>
      <c r="E92" s="23" t="s">
        <v>358</v>
      </c>
      <c r="F92" s="5">
        <v>500</v>
      </c>
      <c r="G92" s="23" t="s">
        <v>274</v>
      </c>
      <c r="H92" s="6" t="s">
        <v>368</v>
      </c>
    </row>
    <row r="93" spans="1:8" ht="18" customHeight="1" x14ac:dyDescent="0.2">
      <c r="A93" s="106" t="s">
        <v>104</v>
      </c>
      <c r="B93" s="106"/>
      <c r="C93" s="106"/>
      <c r="D93" s="106"/>
      <c r="E93" s="106"/>
      <c r="F93" s="106"/>
      <c r="G93" s="106"/>
      <c r="H93" s="106"/>
    </row>
    <row r="94" spans="1:8" ht="12" customHeight="1" x14ac:dyDescent="0.2">
      <c r="A94" s="107" t="s">
        <v>369</v>
      </c>
      <c r="B94" s="107"/>
      <c r="C94" s="107"/>
      <c r="D94" s="107"/>
      <c r="E94" s="107"/>
      <c r="F94" s="107"/>
      <c r="G94" s="107"/>
      <c r="H94" s="107"/>
    </row>
    <row r="95" spans="1:8" ht="12" customHeight="1" x14ac:dyDescent="0.2">
      <c r="A95" s="107" t="s">
        <v>105</v>
      </c>
      <c r="B95" s="107"/>
      <c r="C95" s="107"/>
      <c r="D95" s="107"/>
      <c r="E95" s="107"/>
      <c r="F95" s="107"/>
      <c r="G95" s="107"/>
      <c r="H95" s="107"/>
    </row>
  </sheetData>
  <mergeCells count="10">
    <mergeCell ref="A1:H1"/>
    <mergeCell ref="A2:H2"/>
    <mergeCell ref="A3:H3"/>
    <mergeCell ref="A4:H4"/>
    <mergeCell ref="A93:H93"/>
    <mergeCell ref="A94:H94"/>
    <mergeCell ref="A95:H95"/>
    <mergeCell ref="A6:C6"/>
    <mergeCell ref="D6:E6"/>
    <mergeCell ref="F6:G6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35.77734375" bestFit="1" customWidth="1"/>
    <col min="2" max="2" width="11.77734375" bestFit="1" customWidth="1"/>
    <col min="3" max="3" width="9.77734375" bestFit="1" customWidth="1"/>
    <col min="4" max="4" width="11.77734375" bestFit="1" customWidth="1"/>
    <col min="5" max="5" width="9.77734375" bestFit="1" customWidth="1"/>
    <col min="6" max="6" width="11.77734375" bestFit="1" customWidth="1"/>
  </cols>
  <sheetData>
    <row r="1" spans="1:6" ht="15.95" customHeight="1" x14ac:dyDescent="0.2">
      <c r="A1" s="104" t="s">
        <v>0</v>
      </c>
      <c r="B1" s="105"/>
      <c r="C1" s="105"/>
      <c r="D1" s="105"/>
      <c r="E1" s="105"/>
      <c r="F1" s="105"/>
    </row>
    <row r="2" spans="1:6" ht="15.95" customHeight="1" x14ac:dyDescent="0.2">
      <c r="A2" s="104" t="s">
        <v>370</v>
      </c>
      <c r="B2" s="105"/>
      <c r="C2" s="105"/>
      <c r="D2" s="105"/>
      <c r="E2" s="105"/>
      <c r="F2" s="105"/>
    </row>
    <row r="4" spans="1:6" ht="14.1" customHeight="1" x14ac:dyDescent="0.2">
      <c r="A4" s="1"/>
      <c r="B4" s="108">
        <v>2022</v>
      </c>
      <c r="C4" s="108"/>
      <c r="D4" s="108">
        <v>2023</v>
      </c>
      <c r="E4" s="108"/>
      <c r="F4" s="1"/>
    </row>
    <row r="5" spans="1:6" ht="50.1" customHeight="1" x14ac:dyDescent="0.2">
      <c r="A5" s="2" t="s">
        <v>113</v>
      </c>
      <c r="B5" s="2" t="s">
        <v>371</v>
      </c>
      <c r="C5" s="2" t="s">
        <v>372</v>
      </c>
      <c r="D5" s="2" t="s">
        <v>371</v>
      </c>
      <c r="E5" s="2" t="s">
        <v>372</v>
      </c>
      <c r="F5" s="3" t="s">
        <v>373</v>
      </c>
    </row>
    <row r="6" spans="1:6" ht="12" customHeight="1" x14ac:dyDescent="0.2">
      <c r="A6" s="19" t="s">
        <v>118</v>
      </c>
      <c r="B6" s="20">
        <v>10296</v>
      </c>
      <c r="C6" s="21" t="s">
        <v>119</v>
      </c>
      <c r="D6" s="20">
        <v>11012</v>
      </c>
      <c r="E6" s="21" t="s">
        <v>119</v>
      </c>
      <c r="F6" s="22" t="s">
        <v>95</v>
      </c>
    </row>
    <row r="7" spans="1:6" ht="12" customHeight="1" x14ac:dyDescent="0.2">
      <c r="A7" s="4" t="s">
        <v>129</v>
      </c>
      <c r="B7" s="5">
        <v>3325</v>
      </c>
      <c r="C7" s="23" t="s">
        <v>374</v>
      </c>
      <c r="D7" s="5">
        <v>3620</v>
      </c>
      <c r="E7" s="23" t="s">
        <v>375</v>
      </c>
      <c r="F7" s="6" t="s">
        <v>94</v>
      </c>
    </row>
    <row r="8" spans="1:6" ht="12" customHeight="1" x14ac:dyDescent="0.2">
      <c r="A8" s="4" t="s">
        <v>120</v>
      </c>
      <c r="B8" s="5">
        <v>3360</v>
      </c>
      <c r="C8" s="23" t="s">
        <v>376</v>
      </c>
      <c r="D8" s="5">
        <v>3507</v>
      </c>
      <c r="E8" s="23" t="s">
        <v>377</v>
      </c>
      <c r="F8" s="6" t="s">
        <v>14</v>
      </c>
    </row>
    <row r="9" spans="1:6" ht="24" customHeight="1" x14ac:dyDescent="0.2">
      <c r="A9" s="25" t="s">
        <v>124</v>
      </c>
      <c r="B9" s="5">
        <v>1640</v>
      </c>
      <c r="C9" s="23" t="s">
        <v>265</v>
      </c>
      <c r="D9" s="5">
        <v>1709</v>
      </c>
      <c r="E9" s="23" t="s">
        <v>378</v>
      </c>
      <c r="F9" s="6" t="s">
        <v>93</v>
      </c>
    </row>
    <row r="10" spans="1:6" ht="24" customHeight="1" x14ac:dyDescent="0.2">
      <c r="A10" s="25" t="s">
        <v>139</v>
      </c>
      <c r="B10" s="5">
        <v>1502</v>
      </c>
      <c r="C10" s="23" t="s">
        <v>379</v>
      </c>
      <c r="D10" s="5">
        <v>1580</v>
      </c>
      <c r="E10" s="23" t="s">
        <v>380</v>
      </c>
      <c r="F10" s="6" t="s">
        <v>381</v>
      </c>
    </row>
    <row r="11" spans="1:6" ht="12" customHeight="1" x14ac:dyDescent="0.2">
      <c r="A11" s="4" t="s">
        <v>144</v>
      </c>
      <c r="B11" s="5">
        <v>908</v>
      </c>
      <c r="C11" s="23" t="s">
        <v>382</v>
      </c>
      <c r="D11" s="5">
        <v>825</v>
      </c>
      <c r="E11" s="23" t="s">
        <v>308</v>
      </c>
      <c r="F11" s="6" t="s">
        <v>383</v>
      </c>
    </row>
    <row r="12" spans="1:6" ht="12" customHeight="1" x14ac:dyDescent="0.2">
      <c r="A12" s="4" t="s">
        <v>134</v>
      </c>
      <c r="B12" s="5">
        <v>502</v>
      </c>
      <c r="C12" s="23" t="s">
        <v>152</v>
      </c>
      <c r="D12" s="5">
        <v>631</v>
      </c>
      <c r="E12" s="23" t="s">
        <v>384</v>
      </c>
      <c r="F12" s="6" t="s">
        <v>385</v>
      </c>
    </row>
    <row r="13" spans="1:6" ht="12" customHeight="1" x14ac:dyDescent="0.2">
      <c r="A13" s="4" t="s">
        <v>153</v>
      </c>
      <c r="B13" s="5">
        <v>160</v>
      </c>
      <c r="C13" s="23" t="s">
        <v>386</v>
      </c>
      <c r="D13" s="5">
        <v>273</v>
      </c>
      <c r="E13" s="23" t="s">
        <v>155</v>
      </c>
      <c r="F13" s="6" t="s">
        <v>387</v>
      </c>
    </row>
    <row r="14" spans="1:6" ht="12" customHeight="1" x14ac:dyDescent="0.2">
      <c r="A14" s="4" t="s">
        <v>149</v>
      </c>
      <c r="B14" s="5">
        <v>245</v>
      </c>
      <c r="C14" s="23" t="s">
        <v>159</v>
      </c>
      <c r="D14" s="5">
        <v>261</v>
      </c>
      <c r="E14" s="23" t="s">
        <v>159</v>
      </c>
      <c r="F14" s="6" t="s">
        <v>388</v>
      </c>
    </row>
    <row r="15" spans="1:6" ht="12" customHeight="1" x14ac:dyDescent="0.2">
      <c r="A15" s="4" t="s">
        <v>182</v>
      </c>
      <c r="B15" s="5">
        <v>181</v>
      </c>
      <c r="C15" s="23" t="s">
        <v>389</v>
      </c>
      <c r="D15" s="5">
        <v>230</v>
      </c>
      <c r="E15" s="23" t="s">
        <v>163</v>
      </c>
      <c r="F15" s="6" t="s">
        <v>390</v>
      </c>
    </row>
    <row r="16" spans="1:6" ht="12" customHeight="1" x14ac:dyDescent="0.2">
      <c r="A16" s="4" t="s">
        <v>172</v>
      </c>
      <c r="B16" s="5">
        <v>188</v>
      </c>
      <c r="C16" s="23" t="s">
        <v>389</v>
      </c>
      <c r="D16" s="5">
        <v>180</v>
      </c>
      <c r="E16" s="23" t="s">
        <v>386</v>
      </c>
      <c r="F16" s="6" t="s">
        <v>391</v>
      </c>
    </row>
    <row r="17" spans="1:6" ht="12" customHeight="1" x14ac:dyDescent="0.2">
      <c r="A17" s="4" t="s">
        <v>158</v>
      </c>
      <c r="B17" s="5">
        <v>183</v>
      </c>
      <c r="C17" s="23" t="s">
        <v>389</v>
      </c>
      <c r="D17" s="5">
        <v>170</v>
      </c>
      <c r="E17" s="23" t="s">
        <v>170</v>
      </c>
      <c r="F17" s="6" t="s">
        <v>71</v>
      </c>
    </row>
    <row r="18" spans="1:6" ht="12" customHeight="1" x14ac:dyDescent="0.2">
      <c r="A18" s="4" t="s">
        <v>162</v>
      </c>
      <c r="B18" s="5">
        <v>156</v>
      </c>
      <c r="C18" s="23" t="s">
        <v>170</v>
      </c>
      <c r="D18" s="5">
        <v>165</v>
      </c>
      <c r="E18" s="23" t="s">
        <v>170</v>
      </c>
      <c r="F18" s="6" t="s">
        <v>392</v>
      </c>
    </row>
    <row r="19" spans="1:6" ht="12" customHeight="1" x14ac:dyDescent="0.2">
      <c r="A19" s="4" t="s">
        <v>169</v>
      </c>
      <c r="B19" s="5">
        <v>111</v>
      </c>
      <c r="C19" s="23" t="s">
        <v>393</v>
      </c>
      <c r="D19" s="5">
        <v>140</v>
      </c>
      <c r="E19" s="23" t="s">
        <v>394</v>
      </c>
      <c r="F19" s="6" t="s">
        <v>340</v>
      </c>
    </row>
    <row r="20" spans="1:6" ht="12" customHeight="1" x14ac:dyDescent="0.2">
      <c r="A20" s="4" t="s">
        <v>175</v>
      </c>
      <c r="B20" s="5">
        <v>89</v>
      </c>
      <c r="C20" s="23" t="s">
        <v>174</v>
      </c>
      <c r="D20" s="5">
        <v>124</v>
      </c>
      <c r="E20" s="23" t="s">
        <v>393</v>
      </c>
      <c r="F20" s="6" t="s">
        <v>395</v>
      </c>
    </row>
    <row r="21" spans="1:6" ht="12" customHeight="1" x14ac:dyDescent="0.2">
      <c r="A21" s="4" t="s">
        <v>180</v>
      </c>
      <c r="B21" s="5">
        <v>129</v>
      </c>
      <c r="C21" s="23" t="s">
        <v>394</v>
      </c>
      <c r="D21" s="5">
        <v>111</v>
      </c>
      <c r="E21" s="23" t="s">
        <v>173</v>
      </c>
      <c r="F21" s="6" t="s">
        <v>396</v>
      </c>
    </row>
    <row r="22" spans="1:6" ht="12" customHeight="1" x14ac:dyDescent="0.2">
      <c r="A22" s="4" t="s">
        <v>166</v>
      </c>
      <c r="B22" s="5">
        <v>92</v>
      </c>
      <c r="C22" s="23" t="s">
        <v>174</v>
      </c>
      <c r="D22" s="5">
        <v>95</v>
      </c>
      <c r="E22" s="23" t="s">
        <v>174</v>
      </c>
      <c r="F22" s="6" t="s">
        <v>397</v>
      </c>
    </row>
    <row r="23" spans="1:6" ht="12" customHeight="1" x14ac:dyDescent="0.2">
      <c r="A23" s="4" t="s">
        <v>186</v>
      </c>
      <c r="B23" s="5">
        <v>70</v>
      </c>
      <c r="C23" s="23" t="s">
        <v>176</v>
      </c>
      <c r="D23" s="5">
        <v>89</v>
      </c>
      <c r="E23" s="23" t="s">
        <v>177</v>
      </c>
      <c r="F23" s="6" t="s">
        <v>390</v>
      </c>
    </row>
    <row r="24" spans="1:6" ht="12" customHeight="1" x14ac:dyDescent="0.2">
      <c r="A24" s="4" t="s">
        <v>192</v>
      </c>
      <c r="B24" s="5">
        <v>84</v>
      </c>
      <c r="C24" s="23" t="s">
        <v>177</v>
      </c>
      <c r="D24" s="5">
        <v>73</v>
      </c>
      <c r="E24" s="23" t="s">
        <v>176</v>
      </c>
      <c r="F24" s="6" t="s">
        <v>398</v>
      </c>
    </row>
    <row r="25" spans="1:6" ht="12" customHeight="1" x14ac:dyDescent="0.2">
      <c r="A25" s="4" t="s">
        <v>190</v>
      </c>
      <c r="B25" s="5">
        <v>16</v>
      </c>
      <c r="C25" s="23" t="s">
        <v>188</v>
      </c>
      <c r="D25" s="5">
        <v>13</v>
      </c>
      <c r="E25" s="23" t="s">
        <v>187</v>
      </c>
      <c r="F25" s="6" t="s">
        <v>399</v>
      </c>
    </row>
    <row r="26" spans="1:6" ht="12" customHeight="1" x14ac:dyDescent="0.2">
      <c r="A26" s="4" t="s">
        <v>194</v>
      </c>
      <c r="B26" s="5">
        <v>13</v>
      </c>
      <c r="C26" s="23" t="s">
        <v>187</v>
      </c>
      <c r="D26" s="5">
        <v>11</v>
      </c>
      <c r="E26" s="23" t="s">
        <v>187</v>
      </c>
      <c r="F26" s="6" t="s">
        <v>400</v>
      </c>
    </row>
    <row r="27" spans="1:6" ht="12" customHeight="1" x14ac:dyDescent="0.2">
      <c r="A27" s="4" t="s">
        <v>195</v>
      </c>
      <c r="B27" s="5">
        <v>2</v>
      </c>
      <c r="C27" s="23" t="s">
        <v>54</v>
      </c>
      <c r="D27" s="5">
        <v>5</v>
      </c>
      <c r="E27" s="23" t="s">
        <v>54</v>
      </c>
      <c r="F27" s="6" t="s">
        <v>401</v>
      </c>
    </row>
    <row r="28" spans="1:6" ht="12" customHeight="1" x14ac:dyDescent="0.2">
      <c r="A28" s="4" t="s">
        <v>198</v>
      </c>
      <c r="B28" s="5" t="s">
        <v>101</v>
      </c>
      <c r="C28" s="23" t="s">
        <v>199</v>
      </c>
      <c r="D28" s="5">
        <v>1</v>
      </c>
      <c r="E28" s="23" t="s">
        <v>54</v>
      </c>
      <c r="F28" s="6" t="s">
        <v>53</v>
      </c>
    </row>
    <row r="29" spans="1:6" ht="18" customHeight="1" x14ac:dyDescent="0.2">
      <c r="A29" s="106" t="s">
        <v>104</v>
      </c>
      <c r="B29" s="106"/>
      <c r="C29" s="106"/>
      <c r="D29" s="106"/>
      <c r="E29" s="106"/>
      <c r="F29" s="106"/>
    </row>
    <row r="30" spans="1:6" ht="12" customHeight="1" x14ac:dyDescent="0.2">
      <c r="A30" s="107" t="s">
        <v>402</v>
      </c>
      <c r="B30" s="107"/>
      <c r="C30" s="107"/>
      <c r="D30" s="107"/>
      <c r="E30" s="107"/>
      <c r="F30" s="107"/>
    </row>
    <row r="31" spans="1:6" ht="12" customHeight="1" x14ac:dyDescent="0.2">
      <c r="A31" s="107" t="s">
        <v>105</v>
      </c>
      <c r="B31" s="107"/>
      <c r="C31" s="107"/>
      <c r="D31" s="107"/>
      <c r="E31" s="107"/>
      <c r="F31" s="107"/>
    </row>
  </sheetData>
  <mergeCells count="7">
    <mergeCell ref="A30:F30"/>
    <mergeCell ref="A31:F31"/>
    <mergeCell ref="B4:C4"/>
    <mergeCell ref="D4:E4"/>
    <mergeCell ref="A1:F1"/>
    <mergeCell ref="A2:F2"/>
    <mergeCell ref="A29:F29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6"/>
  <sheetViews>
    <sheetView zoomScaleNormal="100" workbookViewId="0">
      <pane ySplit="6" topLeftCell="A7" activePane="bottomLeft" state="frozen"/>
      <selection pane="bottomLeft" sqref="A1:H1"/>
    </sheetView>
  </sheetViews>
  <sheetFormatPr baseColWidth="10" defaultRowHeight="15" customHeight="1" x14ac:dyDescent="0.2"/>
  <cols>
    <col min="1" max="1" width="4.77734375" bestFit="1" customWidth="1"/>
    <col min="2" max="2" width="16.77734375" bestFit="1" customWidth="1"/>
    <col min="3" max="3" width="35.77734375" bestFit="1" customWidth="1"/>
    <col min="4" max="4" width="11.77734375" bestFit="1" customWidth="1"/>
    <col min="5" max="5" width="9.77734375" bestFit="1" customWidth="1"/>
    <col min="6" max="6" width="11.77734375" bestFit="1" customWidth="1"/>
    <col min="7" max="7" width="9.77734375" bestFit="1" customWidth="1"/>
    <col min="8" max="8" width="11.77734375" bestFit="1" customWidth="1"/>
  </cols>
  <sheetData>
    <row r="1" spans="1:8" ht="15.9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</row>
    <row r="2" spans="1:8" ht="15.95" customHeight="1" x14ac:dyDescent="0.2">
      <c r="A2" s="104" t="s">
        <v>201</v>
      </c>
      <c r="B2" s="105"/>
      <c r="C2" s="105"/>
      <c r="D2" s="105"/>
      <c r="E2" s="105"/>
      <c r="F2" s="105"/>
      <c r="G2" s="105"/>
      <c r="H2" s="105"/>
    </row>
    <row r="3" spans="1:8" ht="15.95" customHeight="1" x14ac:dyDescent="0.2">
      <c r="A3" s="104" t="s">
        <v>403</v>
      </c>
      <c r="B3" s="105"/>
      <c r="C3" s="105"/>
      <c r="D3" s="105"/>
      <c r="E3" s="105"/>
      <c r="F3" s="105"/>
      <c r="G3" s="105"/>
      <c r="H3" s="105"/>
    </row>
    <row r="5" spans="1:8" ht="14.1" customHeight="1" x14ac:dyDescent="0.2">
      <c r="A5" s="108"/>
      <c r="B5" s="108"/>
      <c r="C5" s="108"/>
      <c r="D5" s="108">
        <v>2022</v>
      </c>
      <c r="E5" s="108"/>
      <c r="F5" s="108">
        <v>2023</v>
      </c>
      <c r="G5" s="108"/>
      <c r="H5" s="1"/>
    </row>
    <row r="6" spans="1:8" ht="50.1" customHeight="1" x14ac:dyDescent="0.2">
      <c r="A6" s="1" t="s">
        <v>6</v>
      </c>
      <c r="B6" s="1" t="s">
        <v>7</v>
      </c>
      <c r="C6" s="2" t="s">
        <v>113</v>
      </c>
      <c r="D6" s="2" t="s">
        <v>371</v>
      </c>
      <c r="E6" s="2" t="s">
        <v>372</v>
      </c>
      <c r="F6" s="2" t="s">
        <v>371</v>
      </c>
      <c r="G6" s="2" t="s">
        <v>372</v>
      </c>
      <c r="H6" s="3" t="s">
        <v>373</v>
      </c>
    </row>
    <row r="7" spans="1:8" ht="12" customHeight="1" x14ac:dyDescent="0.2">
      <c r="A7" s="19" t="s">
        <v>11</v>
      </c>
      <c r="B7" s="19" t="s">
        <v>12</v>
      </c>
      <c r="C7" s="19" t="s">
        <v>118</v>
      </c>
      <c r="D7" s="20">
        <v>658</v>
      </c>
      <c r="E7" s="21" t="s">
        <v>119</v>
      </c>
      <c r="F7" s="20">
        <v>653</v>
      </c>
      <c r="G7" s="21" t="s">
        <v>119</v>
      </c>
      <c r="H7" s="22" t="s">
        <v>15</v>
      </c>
    </row>
    <row r="8" spans="1:8" ht="12" customHeight="1" x14ac:dyDescent="0.2">
      <c r="A8" s="26"/>
      <c r="B8" s="26"/>
      <c r="C8" s="4" t="s">
        <v>129</v>
      </c>
      <c r="D8" s="5">
        <v>372</v>
      </c>
      <c r="E8" s="23" t="s">
        <v>404</v>
      </c>
      <c r="F8" s="5">
        <v>330</v>
      </c>
      <c r="G8" s="23" t="s">
        <v>405</v>
      </c>
      <c r="H8" s="6" t="s">
        <v>406</v>
      </c>
    </row>
    <row r="9" spans="1:8" ht="12" customHeight="1" x14ac:dyDescent="0.2">
      <c r="A9" s="26"/>
      <c r="B9" s="26"/>
      <c r="C9" s="4" t="s">
        <v>120</v>
      </c>
      <c r="D9" s="5">
        <v>125</v>
      </c>
      <c r="E9" s="23" t="s">
        <v>407</v>
      </c>
      <c r="F9" s="5">
        <v>115</v>
      </c>
      <c r="G9" s="23" t="s">
        <v>408</v>
      </c>
      <c r="H9" s="6" t="s">
        <v>409</v>
      </c>
    </row>
    <row r="10" spans="1:8" ht="24" customHeight="1" x14ac:dyDescent="0.2">
      <c r="A10" s="26"/>
      <c r="B10" s="26"/>
      <c r="C10" s="25" t="s">
        <v>139</v>
      </c>
      <c r="D10" s="5">
        <v>86</v>
      </c>
      <c r="E10" s="23" t="s">
        <v>410</v>
      </c>
      <c r="F10" s="5">
        <v>111</v>
      </c>
      <c r="G10" s="23" t="s">
        <v>411</v>
      </c>
      <c r="H10" s="6" t="s">
        <v>412</v>
      </c>
    </row>
    <row r="11" spans="1:8" ht="24" customHeight="1" x14ac:dyDescent="0.2">
      <c r="A11" s="26"/>
      <c r="B11" s="26"/>
      <c r="C11" s="25" t="s">
        <v>124</v>
      </c>
      <c r="D11" s="5">
        <v>81</v>
      </c>
      <c r="E11" s="23" t="s">
        <v>304</v>
      </c>
      <c r="F11" s="5">
        <v>97</v>
      </c>
      <c r="G11" s="23" t="s">
        <v>413</v>
      </c>
      <c r="H11" s="6" t="s">
        <v>414</v>
      </c>
    </row>
    <row r="12" spans="1:8" ht="12" customHeight="1" x14ac:dyDescent="0.2">
      <c r="A12" s="26"/>
      <c r="B12" s="26"/>
      <c r="C12" s="4" t="s">
        <v>144</v>
      </c>
      <c r="D12" s="5">
        <v>47</v>
      </c>
      <c r="E12" s="23" t="s">
        <v>257</v>
      </c>
      <c r="F12" s="5">
        <v>31</v>
      </c>
      <c r="G12" s="23" t="s">
        <v>248</v>
      </c>
      <c r="H12" s="6" t="s">
        <v>415</v>
      </c>
    </row>
    <row r="13" spans="1:8" ht="12" customHeight="1" x14ac:dyDescent="0.2">
      <c r="A13" s="27"/>
      <c r="B13" s="19" t="s">
        <v>18</v>
      </c>
      <c r="C13" s="19" t="s">
        <v>118</v>
      </c>
      <c r="D13" s="20">
        <v>1416</v>
      </c>
      <c r="E13" s="21" t="s">
        <v>119</v>
      </c>
      <c r="F13" s="20">
        <v>1509</v>
      </c>
      <c r="G13" s="21" t="s">
        <v>119</v>
      </c>
      <c r="H13" s="22" t="s">
        <v>21</v>
      </c>
    </row>
    <row r="14" spans="1:8" ht="12" customHeight="1" x14ac:dyDescent="0.2">
      <c r="A14" s="26"/>
      <c r="B14" s="26"/>
      <c r="C14" s="4" t="s">
        <v>120</v>
      </c>
      <c r="D14" s="5">
        <v>562</v>
      </c>
      <c r="E14" s="23" t="s">
        <v>416</v>
      </c>
      <c r="F14" s="5">
        <v>612</v>
      </c>
      <c r="G14" s="23" t="s">
        <v>417</v>
      </c>
      <c r="H14" s="6" t="s">
        <v>94</v>
      </c>
    </row>
    <row r="15" spans="1:8" ht="24" customHeight="1" x14ac:dyDescent="0.2">
      <c r="A15" s="26"/>
      <c r="B15" s="26"/>
      <c r="C15" s="25" t="s">
        <v>139</v>
      </c>
      <c r="D15" s="5">
        <v>536</v>
      </c>
      <c r="E15" s="23" t="s">
        <v>418</v>
      </c>
      <c r="F15" s="5">
        <v>586</v>
      </c>
      <c r="G15" s="23" t="s">
        <v>419</v>
      </c>
      <c r="H15" s="6" t="s">
        <v>420</v>
      </c>
    </row>
    <row r="16" spans="1:8" ht="12" customHeight="1" x14ac:dyDescent="0.2">
      <c r="A16" s="26"/>
      <c r="B16" s="26"/>
      <c r="C16" s="4" t="s">
        <v>129</v>
      </c>
      <c r="D16" s="5">
        <v>194</v>
      </c>
      <c r="E16" s="23" t="s">
        <v>421</v>
      </c>
      <c r="F16" s="5">
        <v>219</v>
      </c>
      <c r="G16" s="23" t="s">
        <v>422</v>
      </c>
      <c r="H16" s="6" t="s">
        <v>423</v>
      </c>
    </row>
    <row r="17" spans="1:8" ht="24" customHeight="1" x14ac:dyDescent="0.2">
      <c r="A17" s="26"/>
      <c r="B17" s="26"/>
      <c r="C17" s="25" t="s">
        <v>124</v>
      </c>
      <c r="D17" s="5">
        <v>175</v>
      </c>
      <c r="E17" s="23" t="s">
        <v>424</v>
      </c>
      <c r="F17" s="5">
        <v>163</v>
      </c>
      <c r="G17" s="23" t="s">
        <v>425</v>
      </c>
      <c r="H17" s="6" t="s">
        <v>426</v>
      </c>
    </row>
    <row r="18" spans="1:8" ht="12" customHeight="1" x14ac:dyDescent="0.2">
      <c r="A18" s="26"/>
      <c r="B18" s="26"/>
      <c r="C18" s="4" t="s">
        <v>144</v>
      </c>
      <c r="D18" s="5">
        <v>167</v>
      </c>
      <c r="E18" s="23" t="s">
        <v>427</v>
      </c>
      <c r="F18" s="5">
        <v>159</v>
      </c>
      <c r="G18" s="23" t="s">
        <v>306</v>
      </c>
      <c r="H18" s="6" t="s">
        <v>428</v>
      </c>
    </row>
    <row r="19" spans="1:8" ht="12" customHeight="1" x14ac:dyDescent="0.2">
      <c r="A19" s="27"/>
      <c r="B19" s="19" t="s">
        <v>24</v>
      </c>
      <c r="C19" s="19" t="s">
        <v>118</v>
      </c>
      <c r="D19" s="20">
        <v>728</v>
      </c>
      <c r="E19" s="21" t="s">
        <v>119</v>
      </c>
      <c r="F19" s="20">
        <v>929</v>
      </c>
      <c r="G19" s="21" t="s">
        <v>119</v>
      </c>
      <c r="H19" s="22" t="s">
        <v>27</v>
      </c>
    </row>
    <row r="20" spans="1:8" ht="12" customHeight="1" x14ac:dyDescent="0.2">
      <c r="A20" s="26"/>
      <c r="B20" s="26"/>
      <c r="C20" s="4" t="s">
        <v>129</v>
      </c>
      <c r="D20" s="5">
        <v>294</v>
      </c>
      <c r="E20" s="23" t="s">
        <v>429</v>
      </c>
      <c r="F20" s="5">
        <v>386</v>
      </c>
      <c r="G20" s="23" t="s">
        <v>277</v>
      </c>
      <c r="H20" s="6" t="s">
        <v>28</v>
      </c>
    </row>
    <row r="21" spans="1:8" ht="12" customHeight="1" x14ac:dyDescent="0.2">
      <c r="A21" s="26"/>
      <c r="B21" s="26"/>
      <c r="C21" s="4" t="s">
        <v>120</v>
      </c>
      <c r="D21" s="5">
        <v>259</v>
      </c>
      <c r="E21" s="23" t="s">
        <v>430</v>
      </c>
      <c r="F21" s="5">
        <v>325</v>
      </c>
      <c r="G21" s="23" t="s">
        <v>431</v>
      </c>
      <c r="H21" s="6" t="s">
        <v>432</v>
      </c>
    </row>
    <row r="22" spans="1:8" ht="24" customHeight="1" x14ac:dyDescent="0.2">
      <c r="A22" s="26"/>
      <c r="B22" s="26"/>
      <c r="C22" s="25" t="s">
        <v>124</v>
      </c>
      <c r="D22" s="5">
        <v>101</v>
      </c>
      <c r="E22" s="23" t="s">
        <v>344</v>
      </c>
      <c r="F22" s="5">
        <v>117</v>
      </c>
      <c r="G22" s="23" t="s">
        <v>433</v>
      </c>
      <c r="H22" s="6" t="s">
        <v>434</v>
      </c>
    </row>
    <row r="23" spans="1:8" ht="24" customHeight="1" x14ac:dyDescent="0.2">
      <c r="A23" s="26"/>
      <c r="B23" s="26"/>
      <c r="C23" s="25" t="s">
        <v>139</v>
      </c>
      <c r="D23" s="5">
        <v>113</v>
      </c>
      <c r="E23" s="23" t="s">
        <v>378</v>
      </c>
      <c r="F23" s="5">
        <v>115</v>
      </c>
      <c r="G23" s="23" t="s">
        <v>424</v>
      </c>
      <c r="H23" s="6" t="s">
        <v>284</v>
      </c>
    </row>
    <row r="24" spans="1:8" ht="12" customHeight="1" x14ac:dyDescent="0.2">
      <c r="A24" s="26"/>
      <c r="B24" s="26"/>
      <c r="C24" s="4" t="s">
        <v>144</v>
      </c>
      <c r="D24" s="5">
        <v>44</v>
      </c>
      <c r="E24" s="23" t="s">
        <v>145</v>
      </c>
      <c r="F24" s="5">
        <v>37</v>
      </c>
      <c r="G24" s="23" t="s">
        <v>310</v>
      </c>
      <c r="H24" s="6" t="s">
        <v>435</v>
      </c>
    </row>
    <row r="25" spans="1:8" ht="12" customHeight="1" x14ac:dyDescent="0.2">
      <c r="A25" s="19" t="s">
        <v>30</v>
      </c>
      <c r="B25" s="19" t="s">
        <v>31</v>
      </c>
      <c r="C25" s="19" t="s">
        <v>118</v>
      </c>
      <c r="D25" s="20">
        <v>1191</v>
      </c>
      <c r="E25" s="21" t="s">
        <v>119</v>
      </c>
      <c r="F25" s="20">
        <v>1175</v>
      </c>
      <c r="G25" s="21" t="s">
        <v>119</v>
      </c>
      <c r="H25" s="22" t="s">
        <v>34</v>
      </c>
    </row>
    <row r="26" spans="1:8" ht="12" customHeight="1" x14ac:dyDescent="0.2">
      <c r="A26" s="26"/>
      <c r="B26" s="26"/>
      <c r="C26" s="4" t="s">
        <v>120</v>
      </c>
      <c r="D26" s="5">
        <v>430</v>
      </c>
      <c r="E26" s="23" t="s">
        <v>436</v>
      </c>
      <c r="F26" s="5">
        <v>401</v>
      </c>
      <c r="G26" s="23" t="s">
        <v>437</v>
      </c>
      <c r="H26" s="6" t="s">
        <v>438</v>
      </c>
    </row>
    <row r="27" spans="1:8" ht="12" customHeight="1" x14ac:dyDescent="0.2">
      <c r="A27" s="26"/>
      <c r="B27" s="26"/>
      <c r="C27" s="4" t="s">
        <v>129</v>
      </c>
      <c r="D27" s="5">
        <v>297</v>
      </c>
      <c r="E27" s="23" t="s">
        <v>439</v>
      </c>
      <c r="F27" s="5">
        <v>304</v>
      </c>
      <c r="G27" s="23" t="s">
        <v>255</v>
      </c>
      <c r="H27" s="6" t="s">
        <v>191</v>
      </c>
    </row>
    <row r="28" spans="1:8" ht="24" customHeight="1" x14ac:dyDescent="0.2">
      <c r="A28" s="26"/>
      <c r="B28" s="26"/>
      <c r="C28" s="25" t="s">
        <v>124</v>
      </c>
      <c r="D28" s="5">
        <v>218</v>
      </c>
      <c r="E28" s="23" t="s">
        <v>74</v>
      </c>
      <c r="F28" s="5">
        <v>181</v>
      </c>
      <c r="G28" s="23" t="s">
        <v>317</v>
      </c>
      <c r="H28" s="6" t="s">
        <v>440</v>
      </c>
    </row>
    <row r="29" spans="1:8" ht="12" customHeight="1" x14ac:dyDescent="0.2">
      <c r="A29" s="26"/>
      <c r="B29" s="26"/>
      <c r="C29" s="4" t="s">
        <v>182</v>
      </c>
      <c r="D29" s="5">
        <v>151</v>
      </c>
      <c r="E29" s="23" t="s">
        <v>441</v>
      </c>
      <c r="F29" s="5">
        <v>177</v>
      </c>
      <c r="G29" s="23" t="s">
        <v>442</v>
      </c>
      <c r="H29" s="6" t="s">
        <v>443</v>
      </c>
    </row>
    <row r="30" spans="1:8" ht="12" customHeight="1" x14ac:dyDescent="0.2">
      <c r="A30" s="26"/>
      <c r="B30" s="26"/>
      <c r="C30" s="4" t="s">
        <v>134</v>
      </c>
      <c r="D30" s="5">
        <v>85</v>
      </c>
      <c r="E30" s="23" t="s">
        <v>257</v>
      </c>
      <c r="F30" s="5">
        <v>101</v>
      </c>
      <c r="G30" s="23" t="s">
        <v>258</v>
      </c>
      <c r="H30" s="6" t="s">
        <v>444</v>
      </c>
    </row>
    <row r="31" spans="1:8" ht="12" customHeight="1" x14ac:dyDescent="0.2">
      <c r="A31" s="26"/>
      <c r="B31" s="26"/>
      <c r="C31" s="4" t="s">
        <v>144</v>
      </c>
      <c r="D31" s="5">
        <v>66</v>
      </c>
      <c r="E31" s="23" t="s">
        <v>311</v>
      </c>
      <c r="F31" s="5">
        <v>59</v>
      </c>
      <c r="G31" s="23" t="s">
        <v>445</v>
      </c>
      <c r="H31" s="6" t="s">
        <v>446</v>
      </c>
    </row>
    <row r="32" spans="1:8" ht="12" customHeight="1" x14ac:dyDescent="0.2">
      <c r="A32" s="19" t="s">
        <v>36</v>
      </c>
      <c r="B32" s="19" t="s">
        <v>37</v>
      </c>
      <c r="C32" s="19" t="s">
        <v>118</v>
      </c>
      <c r="D32" s="20">
        <v>437</v>
      </c>
      <c r="E32" s="21" t="s">
        <v>119</v>
      </c>
      <c r="F32" s="20">
        <v>290</v>
      </c>
      <c r="G32" s="21" t="s">
        <v>119</v>
      </c>
      <c r="H32" s="22" t="s">
        <v>40</v>
      </c>
    </row>
    <row r="33" spans="1:8" ht="12" customHeight="1" x14ac:dyDescent="0.2">
      <c r="A33" s="26"/>
      <c r="B33" s="26"/>
      <c r="C33" s="4" t="s">
        <v>129</v>
      </c>
      <c r="D33" s="5">
        <v>209</v>
      </c>
      <c r="E33" s="23" t="s">
        <v>447</v>
      </c>
      <c r="F33" s="5">
        <v>142</v>
      </c>
      <c r="G33" s="23" t="s">
        <v>448</v>
      </c>
      <c r="H33" s="6" t="s">
        <v>449</v>
      </c>
    </row>
    <row r="34" spans="1:8" ht="12" customHeight="1" x14ac:dyDescent="0.2">
      <c r="A34" s="26"/>
      <c r="B34" s="26"/>
      <c r="C34" s="4" t="s">
        <v>120</v>
      </c>
      <c r="D34" s="5">
        <v>149</v>
      </c>
      <c r="E34" s="23" t="s">
        <v>437</v>
      </c>
      <c r="F34" s="5">
        <v>104</v>
      </c>
      <c r="G34" s="23" t="s">
        <v>450</v>
      </c>
      <c r="H34" s="6" t="s">
        <v>451</v>
      </c>
    </row>
    <row r="35" spans="1:8" ht="24" customHeight="1" x14ac:dyDescent="0.2">
      <c r="A35" s="26"/>
      <c r="B35" s="26"/>
      <c r="C35" s="25" t="s">
        <v>124</v>
      </c>
      <c r="D35" s="5">
        <v>37</v>
      </c>
      <c r="E35" s="23" t="s">
        <v>246</v>
      </c>
      <c r="F35" s="5">
        <v>39</v>
      </c>
      <c r="G35" s="23" t="s">
        <v>452</v>
      </c>
      <c r="H35" s="6" t="s">
        <v>453</v>
      </c>
    </row>
    <row r="36" spans="1:8" ht="12" customHeight="1" x14ac:dyDescent="0.2">
      <c r="A36" s="26"/>
      <c r="B36" s="26"/>
      <c r="C36" s="4" t="s">
        <v>134</v>
      </c>
      <c r="D36" s="5">
        <v>10</v>
      </c>
      <c r="E36" s="23" t="s">
        <v>454</v>
      </c>
      <c r="F36" s="5">
        <v>26</v>
      </c>
      <c r="G36" s="23" t="s">
        <v>251</v>
      </c>
      <c r="H36" s="6" t="s">
        <v>455</v>
      </c>
    </row>
    <row r="37" spans="1:8" ht="12" customHeight="1" x14ac:dyDescent="0.2">
      <c r="A37" s="26"/>
      <c r="B37" s="26"/>
      <c r="C37" s="4" t="s">
        <v>144</v>
      </c>
      <c r="D37" s="5">
        <v>57</v>
      </c>
      <c r="E37" s="23" t="s">
        <v>456</v>
      </c>
      <c r="F37" s="5">
        <v>22</v>
      </c>
      <c r="G37" s="23" t="s">
        <v>457</v>
      </c>
      <c r="H37" s="6" t="s">
        <v>458</v>
      </c>
    </row>
    <row r="38" spans="1:8" ht="24" customHeight="1" x14ac:dyDescent="0.2">
      <c r="A38" s="26"/>
      <c r="B38" s="26"/>
      <c r="C38" s="25" t="s">
        <v>139</v>
      </c>
      <c r="D38" s="5">
        <v>44</v>
      </c>
      <c r="E38" s="23" t="s">
        <v>459</v>
      </c>
      <c r="F38" s="5">
        <v>20</v>
      </c>
      <c r="G38" s="23" t="s">
        <v>460</v>
      </c>
      <c r="H38" s="6" t="s">
        <v>461</v>
      </c>
    </row>
    <row r="39" spans="1:8" ht="12" customHeight="1" x14ac:dyDescent="0.2">
      <c r="A39" s="27"/>
      <c r="B39" s="19" t="s">
        <v>43</v>
      </c>
      <c r="C39" s="19" t="s">
        <v>118</v>
      </c>
      <c r="D39" s="20">
        <v>1057</v>
      </c>
      <c r="E39" s="21" t="s">
        <v>119</v>
      </c>
      <c r="F39" s="20">
        <v>1104</v>
      </c>
      <c r="G39" s="21" t="s">
        <v>119</v>
      </c>
      <c r="H39" s="22" t="s">
        <v>14</v>
      </c>
    </row>
    <row r="40" spans="1:8" ht="12" customHeight="1" x14ac:dyDescent="0.2">
      <c r="A40" s="26"/>
      <c r="B40" s="26"/>
      <c r="C40" s="4" t="s">
        <v>120</v>
      </c>
      <c r="D40" s="5">
        <v>326</v>
      </c>
      <c r="E40" s="23" t="s">
        <v>462</v>
      </c>
      <c r="F40" s="5">
        <v>410</v>
      </c>
      <c r="G40" s="23" t="s">
        <v>463</v>
      </c>
      <c r="H40" s="6" t="s">
        <v>464</v>
      </c>
    </row>
    <row r="41" spans="1:8" ht="12" customHeight="1" x14ac:dyDescent="0.2">
      <c r="A41" s="26"/>
      <c r="B41" s="26"/>
      <c r="C41" s="4" t="s">
        <v>129</v>
      </c>
      <c r="D41" s="5">
        <v>397</v>
      </c>
      <c r="E41" s="23" t="s">
        <v>60</v>
      </c>
      <c r="F41" s="5">
        <v>400</v>
      </c>
      <c r="G41" s="23" t="s">
        <v>465</v>
      </c>
      <c r="H41" s="6" t="s">
        <v>353</v>
      </c>
    </row>
    <row r="42" spans="1:8" ht="24" customHeight="1" x14ac:dyDescent="0.2">
      <c r="A42" s="26"/>
      <c r="B42" s="26"/>
      <c r="C42" s="25" t="s">
        <v>139</v>
      </c>
      <c r="D42" s="5">
        <v>258</v>
      </c>
      <c r="E42" s="23" t="s">
        <v>298</v>
      </c>
      <c r="F42" s="5">
        <v>291</v>
      </c>
      <c r="G42" s="23" t="s">
        <v>466</v>
      </c>
      <c r="H42" s="6" t="s">
        <v>467</v>
      </c>
    </row>
    <row r="43" spans="1:8" ht="24" customHeight="1" x14ac:dyDescent="0.2">
      <c r="A43" s="26"/>
      <c r="B43" s="26"/>
      <c r="C43" s="25" t="s">
        <v>124</v>
      </c>
      <c r="D43" s="5">
        <v>152</v>
      </c>
      <c r="E43" s="23" t="s">
        <v>468</v>
      </c>
      <c r="F43" s="5">
        <v>132</v>
      </c>
      <c r="G43" s="23" t="s">
        <v>469</v>
      </c>
      <c r="H43" s="6" t="s">
        <v>470</v>
      </c>
    </row>
    <row r="44" spans="1:8" ht="12" customHeight="1" x14ac:dyDescent="0.2">
      <c r="A44" s="26"/>
      <c r="B44" s="26"/>
      <c r="C44" s="4" t="s">
        <v>172</v>
      </c>
      <c r="D44" s="5">
        <v>89</v>
      </c>
      <c r="E44" s="23" t="s">
        <v>365</v>
      </c>
      <c r="F44" s="5">
        <v>91</v>
      </c>
      <c r="G44" s="23" t="s">
        <v>471</v>
      </c>
      <c r="H44" s="6" t="s">
        <v>472</v>
      </c>
    </row>
    <row r="45" spans="1:8" ht="12" customHeight="1" x14ac:dyDescent="0.2">
      <c r="A45" s="26"/>
      <c r="B45" s="26"/>
      <c r="C45" s="4" t="s">
        <v>144</v>
      </c>
      <c r="D45" s="5">
        <v>103</v>
      </c>
      <c r="E45" s="23" t="s">
        <v>366</v>
      </c>
      <c r="F45" s="5">
        <v>84</v>
      </c>
      <c r="G45" s="23" t="s">
        <v>457</v>
      </c>
      <c r="H45" s="6" t="s">
        <v>473</v>
      </c>
    </row>
    <row r="46" spans="1:8" ht="12" customHeight="1" x14ac:dyDescent="0.2">
      <c r="A46" s="26"/>
      <c r="B46" s="26"/>
      <c r="C46" s="4" t="s">
        <v>192</v>
      </c>
      <c r="D46" s="5">
        <v>71</v>
      </c>
      <c r="E46" s="23" t="s">
        <v>354</v>
      </c>
      <c r="F46" s="5">
        <v>72</v>
      </c>
      <c r="G46" s="23" t="s">
        <v>357</v>
      </c>
      <c r="H46" s="6" t="s">
        <v>50</v>
      </c>
    </row>
    <row r="47" spans="1:8" ht="12" customHeight="1" x14ac:dyDescent="0.2">
      <c r="A47" s="19" t="s">
        <v>48</v>
      </c>
      <c r="B47" s="19" t="s">
        <v>49</v>
      </c>
      <c r="C47" s="19" t="s">
        <v>118</v>
      </c>
      <c r="D47" s="20">
        <v>176</v>
      </c>
      <c r="E47" s="21" t="s">
        <v>119</v>
      </c>
      <c r="F47" s="20">
        <v>174</v>
      </c>
      <c r="G47" s="21" t="s">
        <v>119</v>
      </c>
      <c r="H47" s="22" t="s">
        <v>52</v>
      </c>
    </row>
    <row r="48" spans="1:8" ht="12" customHeight="1" x14ac:dyDescent="0.2">
      <c r="A48" s="26"/>
      <c r="B48" s="26"/>
      <c r="C48" s="4" t="s">
        <v>186</v>
      </c>
      <c r="D48" s="5">
        <v>68</v>
      </c>
      <c r="E48" s="23" t="s">
        <v>474</v>
      </c>
      <c r="F48" s="5">
        <v>81</v>
      </c>
      <c r="G48" s="23" t="s">
        <v>475</v>
      </c>
      <c r="H48" s="6" t="s">
        <v>299</v>
      </c>
    </row>
    <row r="49" spans="1:8" ht="12" customHeight="1" x14ac:dyDescent="0.2">
      <c r="A49" s="26"/>
      <c r="B49" s="26"/>
      <c r="C49" s="4" t="s">
        <v>144</v>
      </c>
      <c r="D49" s="5">
        <v>96</v>
      </c>
      <c r="E49" s="23" t="s">
        <v>476</v>
      </c>
      <c r="F49" s="5">
        <v>80</v>
      </c>
      <c r="G49" s="23" t="s">
        <v>477</v>
      </c>
      <c r="H49" s="6" t="s">
        <v>478</v>
      </c>
    </row>
    <row r="50" spans="1:8" ht="12" customHeight="1" x14ac:dyDescent="0.2">
      <c r="A50" s="26"/>
      <c r="B50" s="26"/>
      <c r="C50" s="4" t="s">
        <v>149</v>
      </c>
      <c r="D50" s="5">
        <v>39</v>
      </c>
      <c r="E50" s="23" t="s">
        <v>209</v>
      </c>
      <c r="F50" s="5">
        <v>38</v>
      </c>
      <c r="G50" s="23" t="s">
        <v>339</v>
      </c>
      <c r="H50" s="6" t="s">
        <v>193</v>
      </c>
    </row>
    <row r="51" spans="1:8" ht="24" customHeight="1" x14ac:dyDescent="0.2">
      <c r="A51" s="26"/>
      <c r="B51" s="26"/>
      <c r="C51" s="25" t="s">
        <v>139</v>
      </c>
      <c r="D51" s="5">
        <v>21</v>
      </c>
      <c r="E51" s="23" t="s">
        <v>479</v>
      </c>
      <c r="F51" s="5">
        <v>13</v>
      </c>
      <c r="G51" s="23" t="s">
        <v>308</v>
      </c>
      <c r="H51" s="6" t="s">
        <v>480</v>
      </c>
    </row>
    <row r="52" spans="1:8" ht="12" customHeight="1" x14ac:dyDescent="0.2">
      <c r="A52" s="27"/>
      <c r="B52" s="19" t="s">
        <v>55</v>
      </c>
      <c r="C52" s="19" t="s">
        <v>118</v>
      </c>
      <c r="D52" s="20">
        <v>2147</v>
      </c>
      <c r="E52" s="21" t="s">
        <v>119</v>
      </c>
      <c r="F52" s="20">
        <v>2580</v>
      </c>
      <c r="G52" s="21" t="s">
        <v>119</v>
      </c>
      <c r="H52" s="22" t="s">
        <v>58</v>
      </c>
    </row>
    <row r="53" spans="1:8" ht="12" customHeight="1" x14ac:dyDescent="0.2">
      <c r="A53" s="26"/>
      <c r="B53" s="26"/>
      <c r="C53" s="4" t="s">
        <v>129</v>
      </c>
      <c r="D53" s="5">
        <v>671</v>
      </c>
      <c r="E53" s="23" t="s">
        <v>481</v>
      </c>
      <c r="F53" s="5">
        <v>857</v>
      </c>
      <c r="G53" s="23" t="s">
        <v>482</v>
      </c>
      <c r="H53" s="6" t="s">
        <v>483</v>
      </c>
    </row>
    <row r="54" spans="1:8" ht="12" customHeight="1" x14ac:dyDescent="0.2">
      <c r="A54" s="26"/>
      <c r="B54" s="26"/>
      <c r="C54" s="4" t="s">
        <v>120</v>
      </c>
      <c r="D54" s="5">
        <v>731</v>
      </c>
      <c r="E54" s="23" t="s">
        <v>484</v>
      </c>
      <c r="F54" s="5">
        <v>804</v>
      </c>
      <c r="G54" s="23" t="s">
        <v>485</v>
      </c>
      <c r="H54" s="6" t="s">
        <v>486</v>
      </c>
    </row>
    <row r="55" spans="1:8" ht="24" customHeight="1" x14ac:dyDescent="0.2">
      <c r="A55" s="26"/>
      <c r="B55" s="26"/>
      <c r="C55" s="25" t="s">
        <v>124</v>
      </c>
      <c r="D55" s="5">
        <v>305</v>
      </c>
      <c r="E55" s="23" t="s">
        <v>487</v>
      </c>
      <c r="F55" s="5">
        <v>355</v>
      </c>
      <c r="G55" s="23" t="s">
        <v>343</v>
      </c>
      <c r="H55" s="6" t="s">
        <v>26</v>
      </c>
    </row>
    <row r="56" spans="1:8" ht="12" customHeight="1" x14ac:dyDescent="0.2">
      <c r="A56" s="26"/>
      <c r="B56" s="26"/>
      <c r="C56" s="4" t="s">
        <v>134</v>
      </c>
      <c r="D56" s="5">
        <v>279</v>
      </c>
      <c r="E56" s="23" t="s">
        <v>456</v>
      </c>
      <c r="F56" s="5">
        <v>318</v>
      </c>
      <c r="G56" s="23" t="s">
        <v>304</v>
      </c>
      <c r="H56" s="6" t="s">
        <v>223</v>
      </c>
    </row>
    <row r="57" spans="1:8" ht="12" customHeight="1" x14ac:dyDescent="0.2">
      <c r="A57" s="26"/>
      <c r="B57" s="26"/>
      <c r="C57" s="4" t="s">
        <v>153</v>
      </c>
      <c r="D57" s="5">
        <v>112</v>
      </c>
      <c r="E57" s="23" t="s">
        <v>488</v>
      </c>
      <c r="F57" s="5">
        <v>212</v>
      </c>
      <c r="G57" s="23" t="s">
        <v>471</v>
      </c>
      <c r="H57" s="6" t="s">
        <v>489</v>
      </c>
    </row>
    <row r="58" spans="1:8" ht="12" customHeight="1" x14ac:dyDescent="0.2">
      <c r="A58" s="26"/>
      <c r="B58" s="26"/>
      <c r="C58" s="4" t="s">
        <v>144</v>
      </c>
      <c r="D58" s="5">
        <v>137</v>
      </c>
      <c r="E58" s="23" t="s">
        <v>135</v>
      </c>
      <c r="F58" s="5">
        <v>186</v>
      </c>
      <c r="G58" s="23" t="s">
        <v>272</v>
      </c>
      <c r="H58" s="6" t="s">
        <v>490</v>
      </c>
    </row>
    <row r="59" spans="1:8" ht="24" customHeight="1" x14ac:dyDescent="0.2">
      <c r="A59" s="26"/>
      <c r="B59" s="26"/>
      <c r="C59" s="25" t="s">
        <v>139</v>
      </c>
      <c r="D59" s="5">
        <v>172</v>
      </c>
      <c r="E59" s="23" t="s">
        <v>216</v>
      </c>
      <c r="F59" s="5">
        <v>163</v>
      </c>
      <c r="G59" s="23" t="s">
        <v>491</v>
      </c>
      <c r="H59" s="6" t="s">
        <v>492</v>
      </c>
    </row>
    <row r="60" spans="1:8" ht="12" customHeight="1" x14ac:dyDescent="0.2">
      <c r="A60" s="19" t="s">
        <v>61</v>
      </c>
      <c r="B60" s="19" t="s">
        <v>62</v>
      </c>
      <c r="C60" s="19" t="s">
        <v>118</v>
      </c>
      <c r="D60" s="20">
        <v>778</v>
      </c>
      <c r="E60" s="21" t="s">
        <v>119</v>
      </c>
      <c r="F60" s="20">
        <v>830</v>
      </c>
      <c r="G60" s="21" t="s">
        <v>119</v>
      </c>
      <c r="H60" s="22" t="s">
        <v>65</v>
      </c>
    </row>
    <row r="61" spans="1:8" ht="12" customHeight="1" x14ac:dyDescent="0.2">
      <c r="A61" s="26"/>
      <c r="B61" s="26"/>
      <c r="C61" s="4" t="s">
        <v>129</v>
      </c>
      <c r="D61" s="5">
        <v>262</v>
      </c>
      <c r="E61" s="23" t="s">
        <v>493</v>
      </c>
      <c r="F61" s="5">
        <v>368</v>
      </c>
      <c r="G61" s="23" t="s">
        <v>494</v>
      </c>
      <c r="H61" s="6" t="s">
        <v>495</v>
      </c>
    </row>
    <row r="62" spans="1:8" ht="24" customHeight="1" x14ac:dyDescent="0.2">
      <c r="A62" s="26"/>
      <c r="B62" s="26"/>
      <c r="C62" s="25" t="s">
        <v>124</v>
      </c>
      <c r="D62" s="5">
        <v>208</v>
      </c>
      <c r="E62" s="23" t="s">
        <v>496</v>
      </c>
      <c r="F62" s="5">
        <v>188</v>
      </c>
      <c r="G62" s="23" t="s">
        <v>222</v>
      </c>
      <c r="H62" s="6" t="s">
        <v>497</v>
      </c>
    </row>
    <row r="63" spans="1:8" ht="12" customHeight="1" x14ac:dyDescent="0.2">
      <c r="A63" s="26"/>
      <c r="B63" s="26"/>
      <c r="C63" s="4" t="s">
        <v>120</v>
      </c>
      <c r="D63" s="5">
        <v>162</v>
      </c>
      <c r="E63" s="23" t="s">
        <v>498</v>
      </c>
      <c r="F63" s="5">
        <v>156</v>
      </c>
      <c r="G63" s="23" t="s">
        <v>499</v>
      </c>
      <c r="H63" s="6" t="s">
        <v>500</v>
      </c>
    </row>
    <row r="64" spans="1:8" ht="24" customHeight="1" x14ac:dyDescent="0.2">
      <c r="A64" s="26"/>
      <c r="B64" s="26"/>
      <c r="C64" s="25" t="s">
        <v>139</v>
      </c>
      <c r="D64" s="5">
        <v>81</v>
      </c>
      <c r="E64" s="23" t="s">
        <v>501</v>
      </c>
      <c r="F64" s="5">
        <v>79</v>
      </c>
      <c r="G64" s="23" t="s">
        <v>323</v>
      </c>
      <c r="H64" s="6" t="s">
        <v>502</v>
      </c>
    </row>
    <row r="65" spans="1:8" ht="12" customHeight="1" x14ac:dyDescent="0.2">
      <c r="A65" s="26"/>
      <c r="B65" s="26"/>
      <c r="C65" s="4" t="s">
        <v>158</v>
      </c>
      <c r="D65" s="5">
        <v>52</v>
      </c>
      <c r="E65" s="23" t="s">
        <v>354</v>
      </c>
      <c r="F65" s="5">
        <v>61</v>
      </c>
      <c r="G65" s="23" t="s">
        <v>213</v>
      </c>
      <c r="H65" s="6" t="s">
        <v>503</v>
      </c>
    </row>
    <row r="66" spans="1:8" ht="12" customHeight="1" x14ac:dyDescent="0.2">
      <c r="A66" s="26"/>
      <c r="B66" s="26"/>
      <c r="C66" s="4" t="s">
        <v>134</v>
      </c>
      <c r="D66" s="5">
        <v>23</v>
      </c>
      <c r="E66" s="23" t="s">
        <v>179</v>
      </c>
      <c r="F66" s="5">
        <v>60</v>
      </c>
      <c r="G66" s="23" t="s">
        <v>272</v>
      </c>
      <c r="H66" s="6" t="s">
        <v>504</v>
      </c>
    </row>
    <row r="67" spans="1:8" ht="12" customHeight="1" x14ac:dyDescent="0.2">
      <c r="A67" s="26"/>
      <c r="B67" s="26"/>
      <c r="C67" s="4" t="s">
        <v>144</v>
      </c>
      <c r="D67" s="5">
        <v>82</v>
      </c>
      <c r="E67" s="23" t="s">
        <v>306</v>
      </c>
      <c r="F67" s="5">
        <v>43</v>
      </c>
      <c r="G67" s="23" t="s">
        <v>488</v>
      </c>
      <c r="H67" s="6" t="s">
        <v>505</v>
      </c>
    </row>
    <row r="68" spans="1:8" ht="12" customHeight="1" x14ac:dyDescent="0.2">
      <c r="A68" s="19" t="s">
        <v>68</v>
      </c>
      <c r="B68" s="19" t="s">
        <v>69</v>
      </c>
      <c r="C68" s="19" t="s">
        <v>118</v>
      </c>
      <c r="D68" s="20">
        <v>332</v>
      </c>
      <c r="E68" s="21" t="s">
        <v>119</v>
      </c>
      <c r="F68" s="20">
        <v>317</v>
      </c>
      <c r="G68" s="21" t="s">
        <v>119</v>
      </c>
      <c r="H68" s="22" t="s">
        <v>72</v>
      </c>
    </row>
    <row r="69" spans="1:8" ht="12" customHeight="1" x14ac:dyDescent="0.2">
      <c r="A69" s="26"/>
      <c r="B69" s="26"/>
      <c r="C69" s="4" t="s">
        <v>129</v>
      </c>
      <c r="D69" s="5">
        <v>112</v>
      </c>
      <c r="E69" s="23" t="s">
        <v>493</v>
      </c>
      <c r="F69" s="5">
        <v>108</v>
      </c>
      <c r="G69" s="23" t="s">
        <v>437</v>
      </c>
      <c r="H69" s="6" t="s">
        <v>506</v>
      </c>
    </row>
    <row r="70" spans="1:8" ht="24" customHeight="1" x14ac:dyDescent="0.2">
      <c r="A70" s="26"/>
      <c r="B70" s="26"/>
      <c r="C70" s="25" t="s">
        <v>124</v>
      </c>
      <c r="D70" s="5">
        <v>78</v>
      </c>
      <c r="E70" s="23" t="s">
        <v>507</v>
      </c>
      <c r="F70" s="5">
        <v>104</v>
      </c>
      <c r="G70" s="23" t="s">
        <v>363</v>
      </c>
      <c r="H70" s="6" t="s">
        <v>508</v>
      </c>
    </row>
    <row r="71" spans="1:8" ht="12" customHeight="1" x14ac:dyDescent="0.2">
      <c r="A71" s="26"/>
      <c r="B71" s="26"/>
      <c r="C71" s="4" t="s">
        <v>120</v>
      </c>
      <c r="D71" s="5">
        <v>137</v>
      </c>
      <c r="E71" s="23" t="s">
        <v>17</v>
      </c>
      <c r="F71" s="5">
        <v>103</v>
      </c>
      <c r="G71" s="23" t="s">
        <v>509</v>
      </c>
      <c r="H71" s="6" t="s">
        <v>510</v>
      </c>
    </row>
    <row r="72" spans="1:8" ht="24" customHeight="1" x14ac:dyDescent="0.2">
      <c r="A72" s="26"/>
      <c r="B72" s="26"/>
      <c r="C72" s="25" t="s">
        <v>139</v>
      </c>
      <c r="D72" s="5">
        <v>35</v>
      </c>
      <c r="E72" s="23" t="s">
        <v>306</v>
      </c>
      <c r="F72" s="5">
        <v>44</v>
      </c>
      <c r="G72" s="23" t="s">
        <v>344</v>
      </c>
      <c r="H72" s="6" t="s">
        <v>385</v>
      </c>
    </row>
    <row r="73" spans="1:8" ht="12" customHeight="1" x14ac:dyDescent="0.2">
      <c r="A73" s="27"/>
      <c r="B73" s="19" t="s">
        <v>75</v>
      </c>
      <c r="C73" s="19" t="s">
        <v>118</v>
      </c>
      <c r="D73" s="20">
        <v>660</v>
      </c>
      <c r="E73" s="21" t="s">
        <v>119</v>
      </c>
      <c r="F73" s="20">
        <v>750</v>
      </c>
      <c r="G73" s="21" t="s">
        <v>119</v>
      </c>
      <c r="H73" s="22" t="s">
        <v>77</v>
      </c>
    </row>
    <row r="74" spans="1:8" ht="12" customHeight="1" x14ac:dyDescent="0.2">
      <c r="A74" s="26"/>
      <c r="B74" s="26"/>
      <c r="C74" s="4" t="s">
        <v>120</v>
      </c>
      <c r="D74" s="5">
        <v>238</v>
      </c>
      <c r="E74" s="23" t="s">
        <v>436</v>
      </c>
      <c r="F74" s="5">
        <v>257</v>
      </c>
      <c r="G74" s="23" t="s">
        <v>511</v>
      </c>
      <c r="H74" s="6" t="s">
        <v>512</v>
      </c>
    </row>
    <row r="75" spans="1:8" ht="12" customHeight="1" x14ac:dyDescent="0.2">
      <c r="A75" s="26"/>
      <c r="B75" s="26"/>
      <c r="C75" s="4" t="s">
        <v>129</v>
      </c>
      <c r="D75" s="5">
        <v>265</v>
      </c>
      <c r="E75" s="23" t="s">
        <v>513</v>
      </c>
      <c r="F75" s="5">
        <v>256</v>
      </c>
      <c r="G75" s="23" t="s">
        <v>437</v>
      </c>
      <c r="H75" s="6" t="s">
        <v>142</v>
      </c>
    </row>
    <row r="76" spans="1:8" ht="24" customHeight="1" x14ac:dyDescent="0.2">
      <c r="A76" s="26"/>
      <c r="B76" s="26"/>
      <c r="C76" s="25" t="s">
        <v>124</v>
      </c>
      <c r="D76" s="5">
        <v>150</v>
      </c>
      <c r="E76" s="23" t="s">
        <v>222</v>
      </c>
      <c r="F76" s="5">
        <v>177</v>
      </c>
      <c r="G76" s="23" t="s">
        <v>514</v>
      </c>
      <c r="H76" s="6" t="s">
        <v>66</v>
      </c>
    </row>
    <row r="77" spans="1:8" ht="12" customHeight="1" x14ac:dyDescent="0.2">
      <c r="A77" s="26"/>
      <c r="B77" s="26"/>
      <c r="C77" s="4" t="s">
        <v>144</v>
      </c>
      <c r="D77" s="5">
        <v>35</v>
      </c>
      <c r="E77" s="23" t="s">
        <v>146</v>
      </c>
      <c r="F77" s="5">
        <v>71</v>
      </c>
      <c r="G77" s="23" t="s">
        <v>323</v>
      </c>
      <c r="H77" s="6" t="s">
        <v>515</v>
      </c>
    </row>
    <row r="78" spans="1:8" ht="24" customHeight="1" x14ac:dyDescent="0.2">
      <c r="A78" s="26"/>
      <c r="B78" s="26"/>
      <c r="C78" s="25" t="s">
        <v>139</v>
      </c>
      <c r="D78" s="5">
        <v>47</v>
      </c>
      <c r="E78" s="23" t="s">
        <v>257</v>
      </c>
      <c r="F78" s="5">
        <v>55</v>
      </c>
      <c r="G78" s="23" t="s">
        <v>213</v>
      </c>
      <c r="H78" s="6" t="s">
        <v>516</v>
      </c>
    </row>
    <row r="79" spans="1:8" ht="12" customHeight="1" x14ac:dyDescent="0.2">
      <c r="A79" s="26"/>
      <c r="B79" s="26"/>
      <c r="C79" s="4" t="s">
        <v>134</v>
      </c>
      <c r="D79" s="5">
        <v>44</v>
      </c>
      <c r="E79" s="23" t="s">
        <v>354</v>
      </c>
      <c r="F79" s="5">
        <v>44</v>
      </c>
      <c r="G79" s="23" t="s">
        <v>143</v>
      </c>
      <c r="H79" s="6" t="s">
        <v>517</v>
      </c>
    </row>
    <row r="80" spans="1:8" ht="12" customHeight="1" x14ac:dyDescent="0.2">
      <c r="A80" s="27"/>
      <c r="B80" s="19" t="s">
        <v>80</v>
      </c>
      <c r="C80" s="19" t="s">
        <v>118</v>
      </c>
      <c r="D80" s="20">
        <v>371</v>
      </c>
      <c r="E80" s="21" t="s">
        <v>119</v>
      </c>
      <c r="F80" s="20">
        <v>311</v>
      </c>
      <c r="G80" s="21" t="s">
        <v>119</v>
      </c>
      <c r="H80" s="22" t="s">
        <v>46</v>
      </c>
    </row>
    <row r="81" spans="1:8" ht="12" customHeight="1" x14ac:dyDescent="0.2">
      <c r="A81" s="26"/>
      <c r="B81" s="26"/>
      <c r="C81" s="4" t="s">
        <v>129</v>
      </c>
      <c r="D81" s="5">
        <v>179</v>
      </c>
      <c r="E81" s="23" t="s">
        <v>518</v>
      </c>
      <c r="F81" s="5">
        <v>140</v>
      </c>
      <c r="G81" s="23" t="s">
        <v>519</v>
      </c>
      <c r="H81" s="6" t="s">
        <v>520</v>
      </c>
    </row>
    <row r="82" spans="1:8" ht="24" customHeight="1" x14ac:dyDescent="0.2">
      <c r="A82" s="26"/>
      <c r="B82" s="26"/>
      <c r="C82" s="25" t="s">
        <v>124</v>
      </c>
      <c r="D82" s="5">
        <v>75</v>
      </c>
      <c r="E82" s="23" t="s">
        <v>221</v>
      </c>
      <c r="F82" s="5">
        <v>74</v>
      </c>
      <c r="G82" s="23" t="s">
        <v>521</v>
      </c>
      <c r="H82" s="6" t="s">
        <v>34</v>
      </c>
    </row>
    <row r="83" spans="1:8" ht="12" customHeight="1" x14ac:dyDescent="0.2">
      <c r="A83" s="26"/>
      <c r="B83" s="26"/>
      <c r="C83" s="4" t="s">
        <v>120</v>
      </c>
      <c r="D83" s="5">
        <v>87</v>
      </c>
      <c r="E83" s="23" t="s">
        <v>507</v>
      </c>
      <c r="F83" s="5">
        <v>73</v>
      </c>
      <c r="G83" s="23" t="s">
        <v>507</v>
      </c>
      <c r="H83" s="6" t="s">
        <v>522</v>
      </c>
    </row>
    <row r="84" spans="1:8" ht="12" customHeight="1" x14ac:dyDescent="0.2">
      <c r="A84" s="26"/>
      <c r="B84" s="26"/>
      <c r="C84" s="4" t="s">
        <v>144</v>
      </c>
      <c r="D84" s="5">
        <v>47</v>
      </c>
      <c r="E84" s="23" t="s">
        <v>441</v>
      </c>
      <c r="F84" s="5">
        <v>28</v>
      </c>
      <c r="G84" s="23" t="s">
        <v>251</v>
      </c>
      <c r="H84" s="6" t="s">
        <v>523</v>
      </c>
    </row>
    <row r="85" spans="1:8" ht="24" customHeight="1" x14ac:dyDescent="0.2">
      <c r="A85" s="26"/>
      <c r="B85" s="26"/>
      <c r="C85" s="25" t="s">
        <v>139</v>
      </c>
      <c r="D85" s="5">
        <v>31</v>
      </c>
      <c r="E85" s="23" t="s">
        <v>365</v>
      </c>
      <c r="F85" s="5">
        <v>23</v>
      </c>
      <c r="G85" s="23" t="s">
        <v>136</v>
      </c>
      <c r="H85" s="6" t="s">
        <v>524</v>
      </c>
    </row>
    <row r="86" spans="1:8" ht="12" customHeight="1" x14ac:dyDescent="0.2">
      <c r="A86" s="26"/>
      <c r="B86" s="26"/>
      <c r="C86" s="4" t="s">
        <v>158</v>
      </c>
      <c r="D86" s="5">
        <v>11</v>
      </c>
      <c r="E86" s="23" t="s">
        <v>179</v>
      </c>
      <c r="F86" s="5">
        <v>16</v>
      </c>
      <c r="G86" s="23" t="s">
        <v>525</v>
      </c>
      <c r="H86" s="6" t="s">
        <v>526</v>
      </c>
    </row>
    <row r="87" spans="1:8" ht="12" customHeight="1" x14ac:dyDescent="0.2">
      <c r="A87" s="19" t="s">
        <v>85</v>
      </c>
      <c r="B87" s="19" t="s">
        <v>86</v>
      </c>
      <c r="C87" s="19" t="s">
        <v>118</v>
      </c>
      <c r="D87" s="20">
        <v>345</v>
      </c>
      <c r="E87" s="21" t="s">
        <v>119</v>
      </c>
      <c r="F87" s="20">
        <v>390</v>
      </c>
      <c r="G87" s="21" t="s">
        <v>119</v>
      </c>
      <c r="H87" s="22" t="s">
        <v>89</v>
      </c>
    </row>
    <row r="88" spans="1:8" ht="12" customHeight="1" x14ac:dyDescent="0.2">
      <c r="A88" s="26"/>
      <c r="B88" s="26"/>
      <c r="C88" s="4" t="s">
        <v>120</v>
      </c>
      <c r="D88" s="5">
        <v>157</v>
      </c>
      <c r="E88" s="23" t="s">
        <v>527</v>
      </c>
      <c r="F88" s="5">
        <v>151</v>
      </c>
      <c r="G88" s="23" t="s">
        <v>528</v>
      </c>
      <c r="H88" s="6" t="s">
        <v>529</v>
      </c>
    </row>
    <row r="89" spans="1:8" ht="12" customHeight="1" x14ac:dyDescent="0.2">
      <c r="A89" s="26"/>
      <c r="B89" s="26"/>
      <c r="C89" s="4" t="s">
        <v>129</v>
      </c>
      <c r="D89" s="5">
        <v>78</v>
      </c>
      <c r="E89" s="23" t="s">
        <v>295</v>
      </c>
      <c r="F89" s="5">
        <v>115</v>
      </c>
      <c r="G89" s="23" t="s">
        <v>530</v>
      </c>
      <c r="H89" s="6" t="s">
        <v>185</v>
      </c>
    </row>
    <row r="90" spans="1:8" ht="24" customHeight="1" x14ac:dyDescent="0.2">
      <c r="A90" s="26"/>
      <c r="B90" s="26"/>
      <c r="C90" s="25" t="s">
        <v>124</v>
      </c>
      <c r="D90" s="5">
        <v>77</v>
      </c>
      <c r="E90" s="23" t="s">
        <v>531</v>
      </c>
      <c r="F90" s="5">
        <v>97</v>
      </c>
      <c r="G90" s="23" t="s">
        <v>439</v>
      </c>
      <c r="H90" s="6" t="s">
        <v>532</v>
      </c>
    </row>
    <row r="91" spans="1:8" ht="24" customHeight="1" x14ac:dyDescent="0.2">
      <c r="A91" s="26"/>
      <c r="B91" s="26"/>
      <c r="C91" s="25" t="s">
        <v>139</v>
      </c>
      <c r="D91" s="5">
        <v>40</v>
      </c>
      <c r="E91" s="23" t="s">
        <v>320</v>
      </c>
      <c r="F91" s="5">
        <v>32</v>
      </c>
      <c r="G91" s="23" t="s">
        <v>471</v>
      </c>
      <c r="H91" s="6" t="s">
        <v>533</v>
      </c>
    </row>
    <row r="92" spans="1:8" ht="12" customHeight="1" x14ac:dyDescent="0.2">
      <c r="A92" s="26"/>
      <c r="B92" s="26"/>
      <c r="C92" s="4" t="s">
        <v>144</v>
      </c>
      <c r="D92" s="5">
        <v>24</v>
      </c>
      <c r="E92" s="23" t="s">
        <v>249</v>
      </c>
      <c r="F92" s="5">
        <v>23</v>
      </c>
      <c r="G92" s="23" t="s">
        <v>143</v>
      </c>
      <c r="H92" s="6" t="s">
        <v>355</v>
      </c>
    </row>
    <row r="93" spans="1:8" ht="18" customHeight="1" x14ac:dyDescent="0.2">
      <c r="A93" s="106" t="s">
        <v>104</v>
      </c>
      <c r="B93" s="106"/>
      <c r="C93" s="106"/>
      <c r="D93" s="106"/>
      <c r="E93" s="106"/>
      <c r="F93" s="106"/>
      <c r="G93" s="106"/>
      <c r="H93" s="106"/>
    </row>
    <row r="94" spans="1:8" ht="12" customHeight="1" x14ac:dyDescent="0.2">
      <c r="A94" s="107" t="s">
        <v>534</v>
      </c>
      <c r="B94" s="107"/>
      <c r="C94" s="107"/>
      <c r="D94" s="107"/>
      <c r="E94" s="107"/>
      <c r="F94" s="107"/>
      <c r="G94" s="107"/>
      <c r="H94" s="107"/>
    </row>
    <row r="95" spans="1:8" ht="12" customHeight="1" x14ac:dyDescent="0.2">
      <c r="A95" s="107" t="s">
        <v>402</v>
      </c>
      <c r="B95" s="107"/>
      <c r="C95" s="107"/>
      <c r="D95" s="107"/>
      <c r="E95" s="107"/>
      <c r="F95" s="107"/>
      <c r="G95" s="107"/>
      <c r="H95" s="107"/>
    </row>
    <row r="96" spans="1:8" ht="12" customHeight="1" x14ac:dyDescent="0.2">
      <c r="A96" s="107" t="s">
        <v>105</v>
      </c>
      <c r="B96" s="107"/>
      <c r="C96" s="107"/>
      <c r="D96" s="107"/>
      <c r="E96" s="107"/>
      <c r="F96" s="107"/>
      <c r="G96" s="107"/>
      <c r="H96" s="107"/>
    </row>
  </sheetData>
  <mergeCells count="10">
    <mergeCell ref="A1:H1"/>
    <mergeCell ref="A2:H2"/>
    <mergeCell ref="A3:H3"/>
    <mergeCell ref="A93:H93"/>
    <mergeCell ref="A94:H94"/>
    <mergeCell ref="A95:H95"/>
    <mergeCell ref="A96:H96"/>
    <mergeCell ref="A5:C5"/>
    <mergeCell ref="D5:E5"/>
    <mergeCell ref="F5:G5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 customHeight="1" x14ac:dyDescent="0.2"/>
  <cols>
    <col min="1" max="2" width="35.77734375" bestFit="1" customWidth="1"/>
    <col min="3" max="3" width="11.77734375" bestFit="1" customWidth="1"/>
    <col min="4" max="4" width="9.77734375" bestFit="1" customWidth="1"/>
  </cols>
  <sheetData>
    <row r="1" spans="1:4" ht="15.95" customHeight="1" x14ac:dyDescent="0.2">
      <c r="A1" s="104" t="s">
        <v>0</v>
      </c>
      <c r="B1" s="105"/>
      <c r="C1" s="105"/>
      <c r="D1" s="105"/>
    </row>
    <row r="2" spans="1:4" ht="15.95" customHeight="1" x14ac:dyDescent="0.2">
      <c r="A2" s="104" t="s">
        <v>535</v>
      </c>
      <c r="B2" s="105"/>
      <c r="C2" s="105"/>
      <c r="D2" s="105"/>
    </row>
    <row r="3" spans="1:4" ht="15.95" customHeight="1" x14ac:dyDescent="0.2">
      <c r="A3" s="104" t="s">
        <v>536</v>
      </c>
      <c r="B3" s="105"/>
      <c r="C3" s="105"/>
      <c r="D3" s="105"/>
    </row>
    <row r="4" spans="1:4" ht="18" customHeight="1" x14ac:dyDescent="0.25">
      <c r="A4" s="117" t="s">
        <v>104</v>
      </c>
      <c r="B4" s="105"/>
      <c r="C4" s="105"/>
      <c r="D4" s="105"/>
    </row>
    <row r="5" spans="1:4" ht="15" customHeight="1" x14ac:dyDescent="0.2">
      <c r="A5" s="116" t="s">
        <v>537</v>
      </c>
      <c r="B5" s="105"/>
      <c r="C5" s="105"/>
      <c r="D5" s="105"/>
    </row>
    <row r="7" spans="1:4" ht="42" customHeight="1" x14ac:dyDescent="0.2">
      <c r="A7" s="2" t="s">
        <v>113</v>
      </c>
      <c r="B7" s="2" t="s">
        <v>538</v>
      </c>
      <c r="C7" s="2" t="s">
        <v>114</v>
      </c>
      <c r="D7" s="2" t="s">
        <v>203</v>
      </c>
    </row>
    <row r="8" spans="1:4" ht="12" customHeight="1" x14ac:dyDescent="0.2">
      <c r="A8" s="19" t="s">
        <v>120</v>
      </c>
      <c r="B8" s="19" t="s">
        <v>118</v>
      </c>
      <c r="C8" s="20">
        <v>108697</v>
      </c>
      <c r="D8" s="21" t="s">
        <v>119</v>
      </c>
    </row>
    <row r="9" spans="1:4" ht="12" customHeight="1" x14ac:dyDescent="0.2">
      <c r="A9" s="26"/>
      <c r="B9" s="4" t="s">
        <v>539</v>
      </c>
      <c r="C9" s="5">
        <v>59949</v>
      </c>
      <c r="D9" s="23" t="s">
        <v>540</v>
      </c>
    </row>
    <row r="10" spans="1:4" ht="12" customHeight="1" x14ac:dyDescent="0.2">
      <c r="A10" s="26"/>
      <c r="B10" s="4" t="s">
        <v>166</v>
      </c>
      <c r="C10" s="5">
        <v>22070</v>
      </c>
      <c r="D10" s="23" t="s">
        <v>541</v>
      </c>
    </row>
    <row r="11" spans="1:4" ht="24" customHeight="1" x14ac:dyDescent="0.2">
      <c r="A11" s="26"/>
      <c r="B11" s="25" t="s">
        <v>124</v>
      </c>
      <c r="C11" s="5">
        <v>5911</v>
      </c>
      <c r="D11" s="23" t="s">
        <v>287</v>
      </c>
    </row>
    <row r="12" spans="1:4" ht="18" customHeight="1" x14ac:dyDescent="0.2">
      <c r="A12" s="106" t="s">
        <v>104</v>
      </c>
      <c r="B12" s="106"/>
      <c r="C12" s="106"/>
      <c r="D12" s="106"/>
    </row>
    <row r="14" spans="1:4" ht="15.95" customHeight="1" x14ac:dyDescent="0.2">
      <c r="A14" s="104" t="s">
        <v>0</v>
      </c>
      <c r="B14" s="105"/>
      <c r="C14" s="105"/>
      <c r="D14" s="105"/>
    </row>
    <row r="15" spans="1:4" ht="15.95" customHeight="1" x14ac:dyDescent="0.2">
      <c r="A15" s="104" t="s">
        <v>535</v>
      </c>
      <c r="B15" s="105"/>
      <c r="C15" s="105"/>
      <c r="D15" s="105"/>
    </row>
    <row r="16" spans="1:4" ht="15.95" customHeight="1" x14ac:dyDescent="0.2">
      <c r="A16" s="104" t="s">
        <v>536</v>
      </c>
      <c r="B16" s="105"/>
      <c r="C16" s="105"/>
      <c r="D16" s="105"/>
    </row>
    <row r="17" spans="1:4" ht="18" customHeight="1" x14ac:dyDescent="0.25">
      <c r="A17" s="117" t="s">
        <v>104</v>
      </c>
      <c r="B17" s="105"/>
      <c r="C17" s="105"/>
      <c r="D17" s="105"/>
    </row>
    <row r="18" spans="1:4" ht="15" customHeight="1" x14ac:dyDescent="0.2">
      <c r="A18" s="116" t="s">
        <v>542</v>
      </c>
      <c r="B18" s="105"/>
      <c r="C18" s="105"/>
      <c r="D18" s="105"/>
    </row>
    <row r="20" spans="1:4" ht="42" customHeight="1" x14ac:dyDescent="0.2">
      <c r="A20" s="2" t="s">
        <v>113</v>
      </c>
      <c r="B20" s="2" t="s">
        <v>538</v>
      </c>
      <c r="C20" s="2" t="s">
        <v>114</v>
      </c>
      <c r="D20" s="2" t="s">
        <v>203</v>
      </c>
    </row>
    <row r="21" spans="1:4" ht="24" customHeight="1" x14ac:dyDescent="0.2">
      <c r="A21" s="28" t="s">
        <v>124</v>
      </c>
      <c r="B21" s="19" t="s">
        <v>118</v>
      </c>
      <c r="C21" s="20">
        <v>97672</v>
      </c>
      <c r="D21" s="21" t="s">
        <v>119</v>
      </c>
    </row>
    <row r="22" spans="1:4" ht="12" customHeight="1" x14ac:dyDescent="0.2">
      <c r="A22" s="26"/>
      <c r="B22" s="4" t="s">
        <v>539</v>
      </c>
      <c r="C22" s="5">
        <v>56401</v>
      </c>
      <c r="D22" s="23" t="s">
        <v>543</v>
      </c>
    </row>
    <row r="23" spans="1:4" ht="12" customHeight="1" x14ac:dyDescent="0.2">
      <c r="A23" s="26"/>
      <c r="B23" s="4" t="s">
        <v>129</v>
      </c>
      <c r="C23" s="5">
        <v>17740</v>
      </c>
      <c r="D23" s="23" t="s">
        <v>211</v>
      </c>
    </row>
    <row r="24" spans="1:4" ht="12" customHeight="1" x14ac:dyDescent="0.2">
      <c r="A24" s="26"/>
      <c r="B24" s="4" t="s">
        <v>158</v>
      </c>
      <c r="C24" s="5">
        <v>7122</v>
      </c>
      <c r="D24" s="23" t="s">
        <v>213</v>
      </c>
    </row>
    <row r="25" spans="1:4" ht="18" customHeight="1" x14ac:dyDescent="0.2">
      <c r="A25" s="106" t="s">
        <v>104</v>
      </c>
      <c r="B25" s="106"/>
      <c r="C25" s="106"/>
      <c r="D25" s="106"/>
    </row>
  </sheetData>
  <mergeCells count="12">
    <mergeCell ref="A1:D1"/>
    <mergeCell ref="A2:D2"/>
    <mergeCell ref="A3:D3"/>
    <mergeCell ref="A4:D4"/>
    <mergeCell ref="A5:D5"/>
    <mergeCell ref="A18:D18"/>
    <mergeCell ref="A25:D25"/>
    <mergeCell ref="A12:D12"/>
    <mergeCell ref="A14:D14"/>
    <mergeCell ref="A15:D15"/>
    <mergeCell ref="A16:D16"/>
    <mergeCell ref="A17:D17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1</vt:i4>
      </vt:variant>
    </vt:vector>
  </HeadingPairs>
  <TitlesOfParts>
    <vt:vector size="24" baseType="lpstr">
      <vt:lpstr>Evolutions HAD</vt:lpstr>
      <vt:lpstr>Taux recours Bretagne</vt:lpstr>
      <vt:lpstr>Taux recours Régions</vt:lpstr>
      <vt:lpstr>ESMS</vt:lpstr>
      <vt:lpstr>MPP en Nb jour</vt:lpstr>
      <vt:lpstr>MPP structure en Nb jour</vt:lpstr>
      <vt:lpstr>MPP en Nb Pat</vt:lpstr>
      <vt:lpstr>MPP structure en Nb Pat</vt:lpstr>
      <vt:lpstr>MPP-MPA principaux</vt:lpstr>
      <vt:lpstr>MPP-MPA Obst</vt:lpstr>
      <vt:lpstr>IK</vt:lpstr>
      <vt:lpstr>Age</vt:lpstr>
      <vt:lpstr>Age hors Perinat</vt:lpstr>
      <vt:lpstr>AVQ</vt:lpstr>
      <vt:lpstr>Mouvements</vt:lpstr>
      <vt:lpstr>Provenance structure</vt:lpstr>
      <vt:lpstr>Destination structure</vt:lpstr>
      <vt:lpstr>DMS</vt:lpstr>
      <vt:lpstr>DMS séj. clos</vt:lpstr>
      <vt:lpstr>Adresseurs</vt:lpstr>
      <vt:lpstr>Activité mens</vt:lpstr>
      <vt:lpstr>MPP REEDUC</vt:lpstr>
      <vt:lpstr>EA EHPAD-ESMS-ES</vt:lpstr>
      <vt:lpstr>DONNEES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gsuhard-6782</dc:creator>
  <cp:lastModifiedBy>SUHARD, Gaëtan (ARS-BRETAGNE/DSRS/DAQP)</cp:lastModifiedBy>
  <cp:revision>1</cp:revision>
  <dcterms:created xsi:type="dcterms:W3CDTF">2024-04-19T09:45:02Z</dcterms:created>
  <dcterms:modified xsi:type="dcterms:W3CDTF">2024-05-17T13:05:46Z</dcterms:modified>
</cp:coreProperties>
</file>