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defaultThemeVersion="124226"/>
  <xr:revisionPtr revIDLastSave="0" documentId="13_ncr:1_{5894DBBE-7E96-4E31-9C00-17A9B5AC0B89}" xr6:coauthVersionLast="47" xr6:coauthVersionMax="47" xr10:uidLastSave="{00000000-0000-0000-0000-000000000000}"/>
  <bookViews>
    <workbookView xWindow="-108" yWindow="-108" windowWidth="23256" windowHeight="12576" tabRatio="654" firstSheet="1" activeTab="1" xr2:uid="{00000000-000D-0000-FFFF-FFFF00000000}"/>
  </bookViews>
  <sheets>
    <sheet name="Présentation" sheetId="3" r:id="rId1"/>
    <sheet name="Dictionnaire" sheetId="2" r:id="rId2"/>
    <sheet name="Déf. causes mortalité" sheetId="18" r:id="rId3"/>
    <sheet name="SOMMAIRE" sheetId="21" r:id="rId4"/>
    <sheet name="FRANCE_REG" sheetId="12" r:id="rId5"/>
    <sheet name="FRANCE_REG (suite)" sheetId="19" r:id="rId6"/>
    <sheet name="DEPARTEMENT" sheetId="17" r:id="rId7"/>
    <sheet name="TDS" sheetId="15" r:id="rId8"/>
    <sheet name="TS" sheetId="16" r:id="rId9"/>
    <sheet name="EPCI" sheetId="22" r:id="rId10"/>
  </sheets>
  <externalReferences>
    <externalReference r:id="rId11"/>
  </externalReferences>
  <definedNames>
    <definedName name="_xlnm._FilterDatabase" localSheetId="6" hidden="1">DEPARTEMENT!$A$4:$Z$1243</definedName>
    <definedName name="_xlnm._FilterDatabase" localSheetId="9" hidden="1">EPCI!$A$4:$BA$65</definedName>
    <definedName name="_xlnm._FilterDatabase" localSheetId="4" hidden="1">FRANCE_REG!$A$4:$C$1255</definedName>
    <definedName name="_xlnm._FilterDatabase" localSheetId="5" hidden="1">'FRANCE_REG (suite)'!$A$4:$AS$1255</definedName>
    <definedName name="_xlnm._FilterDatabase" localSheetId="7" hidden="1">TDS!$A$4:$Z$1268</definedName>
    <definedName name="_xlnm._FilterDatabase" localSheetId="8" hidden="1">TS!$A$4:$Z$1268</definedName>
    <definedName name="ARM" localSheetId="6">#REF!</definedName>
    <definedName name="ARM" localSheetId="9">#REF!</definedName>
    <definedName name="ARM" localSheetId="4">#REF!</definedName>
    <definedName name="ARM" localSheetId="5">#REF!</definedName>
    <definedName name="ARM" localSheetId="7">#REF!</definedName>
    <definedName name="ARM" localSheetId="8">#REF!</definedName>
    <definedName name="ARM">#REF!</definedName>
    <definedName name="COM" localSheetId="6">#REF!</definedName>
    <definedName name="COM" localSheetId="9">#REF!</definedName>
    <definedName name="COM" localSheetId="4">#REF!</definedName>
    <definedName name="COM" localSheetId="5">#REF!</definedName>
    <definedName name="COM" localSheetId="7">#REF!</definedName>
    <definedName name="COM" localSheetId="8">#REF!</definedName>
    <definedName name="COM">#REF!</definedName>
    <definedName name="Corresp_EPCI20_Dpt_Reg" localSheetId="6">DEPARTEMENT!#REF!</definedName>
    <definedName name="Corresp_EPCI20_Dpt_Reg" localSheetId="9">EPCI!#REF!</definedName>
    <definedName name="Corresp_EPCI20_Dpt_Reg" localSheetId="4">FRANCE_REG!$A$4:$A$1312</definedName>
    <definedName name="Corresp_EPCI20_Dpt_Reg" localSheetId="5">'FRANCE_REG (suite)'!$A$4:$A$1312</definedName>
    <definedName name="Corresp_EPCI20_Dpt_Reg" localSheetId="7">TDS!#REF!</definedName>
    <definedName name="Corresp_EPCI20_Dpt_Reg" localSheetId="8">TS!#REF!</definedName>
    <definedName name="LIB_EPCI" localSheetId="6">#REF!</definedName>
    <definedName name="LIB_EPCI" localSheetId="9">#REF!</definedName>
    <definedName name="LIB_EPCI" localSheetId="4">#REF!</definedName>
    <definedName name="LIB_EPCI" localSheetId="5">#REF!</definedName>
    <definedName name="LIB_EPCI" localSheetId="7">#REF!</definedName>
    <definedName name="LIB_EPCI" localSheetId="8">#REF!</definedName>
    <definedName name="LIB_EPCI">#REF!</definedName>
    <definedName name="LIBGEO_REG" localSheetId="6">#REF!</definedName>
    <definedName name="LIBGEO_REG" localSheetId="9">#REF!</definedName>
    <definedName name="LIBGEO_REG" localSheetId="4">#REF!</definedName>
    <definedName name="LIBGEO_REG" localSheetId="5">#REF!</definedName>
    <definedName name="LIBGEO_REG" localSheetId="7">#REF!</definedName>
    <definedName name="LIBGEO_REG" localSheetId="8">#REF!</definedName>
    <definedName name="LIBGEO_REG">#REF!</definedName>
    <definedName name="Zones_supra_communales" localSheetId="6">#REF!</definedName>
    <definedName name="Zones_supra_communales" localSheetId="9">#REF!</definedName>
    <definedName name="Zones_supra_communales" localSheetId="4">#REF!</definedName>
    <definedName name="Zones_supra_communales" localSheetId="5">#REF!</definedName>
    <definedName name="Zones_supra_communales" localSheetId="7">#REF!</definedName>
    <definedName name="Zones_supra_communales" localSheetId="8">#REF!</definedName>
    <definedName name="Zones_supra_communale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Z4" i="22" l="1"/>
  <c r="AW4" i="22"/>
  <c r="AT4" i="22"/>
  <c r="AQ4" i="22"/>
  <c r="AN4" i="22"/>
  <c r="AK4" i="22"/>
  <c r="AE4" i="22"/>
  <c r="AB4" i="22"/>
  <c r="Y4" i="22"/>
  <c r="V4" i="22"/>
  <c r="S4" i="22"/>
  <c r="P4" i="22"/>
  <c r="M4" i="22"/>
  <c r="G4" i="22"/>
  <c r="AK11" i="19" l="1"/>
  <c r="AJ11" i="19"/>
  <c r="AI11" i="19"/>
  <c r="AH11" i="19"/>
  <c r="AG11" i="19"/>
  <c r="AE11" i="19" s="1"/>
  <c r="AF11" i="19"/>
  <c r="AE10" i="19"/>
  <c r="Q10" i="19"/>
  <c r="AE9" i="19"/>
  <c r="C9" i="19"/>
  <c r="AK7" i="19"/>
  <c r="AJ7" i="19"/>
  <c r="AI7" i="19"/>
  <c r="AH7" i="19"/>
  <c r="AG7" i="19"/>
  <c r="AF7" i="19"/>
  <c r="AE7" i="19" s="1"/>
  <c r="AE6" i="19"/>
  <c r="Q6" i="19"/>
  <c r="AE5" i="19"/>
  <c r="C5" i="19"/>
  <c r="DT11" i="12"/>
  <c r="DK11" i="19"/>
  <c r="DJ11" i="19"/>
  <c r="DI11" i="19"/>
  <c r="DH11" i="19"/>
  <c r="DG11" i="19"/>
  <c r="DF11" i="19"/>
  <c r="DK7" i="19"/>
  <c r="DJ7" i="19"/>
  <c r="DI7" i="19"/>
  <c r="DH7" i="19"/>
  <c r="DG7" i="19"/>
  <c r="DF7" i="19"/>
  <c r="CW11" i="19"/>
  <c r="CV11" i="19"/>
  <c r="CU11" i="19"/>
  <c r="CT11" i="19"/>
  <c r="CS11" i="19"/>
  <c r="CR11" i="19"/>
  <c r="CW7" i="19"/>
  <c r="CV7" i="19"/>
  <c r="CU7" i="19"/>
  <c r="CT7" i="19"/>
  <c r="CS7" i="19"/>
  <c r="CR7" i="19"/>
  <c r="CE11" i="19"/>
  <c r="CD11" i="19"/>
  <c r="CC11" i="19"/>
  <c r="CB11" i="19"/>
  <c r="CA11" i="19"/>
  <c r="BZ11" i="19"/>
  <c r="CE7" i="19"/>
  <c r="CD7" i="19"/>
  <c r="CC7" i="19"/>
  <c r="CB7" i="19"/>
  <c r="CA7" i="19"/>
  <c r="BZ7" i="19"/>
  <c r="BM11" i="19"/>
  <c r="BL11" i="19"/>
  <c r="BK11" i="19"/>
  <c r="BJ11" i="19"/>
  <c r="BI11" i="19"/>
  <c r="BH11" i="19"/>
  <c r="BM7" i="19"/>
  <c r="BL7" i="19"/>
  <c r="BK7" i="19"/>
  <c r="BJ7" i="19"/>
  <c r="BI7" i="19"/>
  <c r="BH7" i="19"/>
  <c r="AY11" i="19"/>
  <c r="AX11" i="19"/>
  <c r="AW11" i="19"/>
  <c r="AV11" i="19"/>
  <c r="AU11" i="19"/>
  <c r="AT11" i="19"/>
  <c r="AY7" i="19"/>
  <c r="AX7" i="19"/>
  <c r="AW7" i="19"/>
  <c r="AV7" i="19"/>
  <c r="AU7" i="19"/>
  <c r="AT7" i="19"/>
  <c r="EM11" i="12"/>
  <c r="EL11" i="12"/>
  <c r="EK11" i="12"/>
  <c r="EJ11" i="12"/>
  <c r="EI11" i="12"/>
  <c r="EH11" i="12"/>
  <c r="EM7" i="12"/>
  <c r="EL7" i="12"/>
  <c r="EK7" i="12"/>
  <c r="EJ7" i="12"/>
  <c r="EI7" i="12"/>
  <c r="EH7" i="12"/>
  <c r="DY11" i="12"/>
  <c r="DX11" i="12"/>
  <c r="DW11" i="12"/>
  <c r="DV11" i="12"/>
  <c r="DU11" i="12"/>
  <c r="DY7" i="12"/>
  <c r="DX7" i="12"/>
  <c r="DW7" i="12"/>
  <c r="DV7" i="12"/>
  <c r="DU7" i="12"/>
  <c r="DT7" i="12"/>
  <c r="DG11" i="12"/>
  <c r="DF11" i="12"/>
  <c r="DE11" i="12"/>
  <c r="DD11" i="12"/>
  <c r="DC11" i="12"/>
  <c r="DB11" i="12"/>
  <c r="DG7" i="12"/>
  <c r="DF7" i="12"/>
  <c r="DE7" i="12"/>
  <c r="DD7" i="12"/>
  <c r="DC7" i="12"/>
  <c r="DB7" i="12"/>
  <c r="DE10" i="19"/>
  <c r="DE9" i="19"/>
  <c r="DE6" i="19"/>
  <c r="DE5" i="19"/>
  <c r="CQ10" i="19"/>
  <c r="CQ9" i="19"/>
  <c r="CQ6" i="19"/>
  <c r="CQ5" i="19"/>
  <c r="BY10" i="19"/>
  <c r="BY9" i="19"/>
  <c r="BY6" i="19"/>
  <c r="BY5" i="19"/>
  <c r="BG10" i="19"/>
  <c r="BG9" i="19"/>
  <c r="BG7" i="19"/>
  <c r="BG6" i="19"/>
  <c r="BG5" i="19"/>
  <c r="AS10" i="19"/>
  <c r="AS9" i="19"/>
  <c r="AS6" i="19"/>
  <c r="AS5" i="19"/>
  <c r="EG10" i="12"/>
  <c r="EG9" i="12"/>
  <c r="EG6" i="12"/>
  <c r="EG5" i="12"/>
  <c r="DS10" i="12"/>
  <c r="DS9" i="12"/>
  <c r="DS6" i="12"/>
  <c r="DS5" i="12"/>
  <c r="DA10" i="12"/>
  <c r="DA9" i="12"/>
  <c r="DA6" i="12"/>
  <c r="DA5" i="12"/>
  <c r="CO11" i="12"/>
  <c r="CN11" i="12"/>
  <c r="CM11" i="12"/>
  <c r="CL11" i="12"/>
  <c r="CK11" i="12"/>
  <c r="CJ11" i="12"/>
  <c r="CI10" i="12"/>
  <c r="CI9" i="12"/>
  <c r="CO7" i="12"/>
  <c r="CN7" i="12"/>
  <c r="CM7" i="12"/>
  <c r="CL7" i="12"/>
  <c r="CK7" i="12"/>
  <c r="CJ7" i="12"/>
  <c r="CI7" i="12" s="1"/>
  <c r="CI6" i="12"/>
  <c r="CI5" i="12"/>
  <c r="BW11" i="12"/>
  <c r="BV11" i="12"/>
  <c r="BU11" i="12"/>
  <c r="BT11" i="12"/>
  <c r="BS11" i="12"/>
  <c r="BR11" i="12"/>
  <c r="BS7" i="12"/>
  <c r="BT7" i="12"/>
  <c r="BU7" i="12"/>
  <c r="BV7" i="12"/>
  <c r="BW7" i="12"/>
  <c r="BR7" i="12"/>
  <c r="BQ10" i="12"/>
  <c r="BQ9" i="12"/>
  <c r="BQ6" i="12"/>
  <c r="BQ5" i="12"/>
  <c r="BE11" i="12"/>
  <c r="BD11" i="12"/>
  <c r="BC11" i="12"/>
  <c r="BB11" i="12"/>
  <c r="BA11" i="12"/>
  <c r="AZ11" i="12"/>
  <c r="AY10" i="12"/>
  <c r="AY9" i="12"/>
  <c r="BE7" i="12"/>
  <c r="AY6" i="12"/>
  <c r="AY5" i="12"/>
  <c r="BA7" i="12"/>
  <c r="BD7" i="12"/>
  <c r="BC7" i="12"/>
  <c r="BB7" i="12"/>
  <c r="AZ7" i="12"/>
  <c r="AN11" i="12"/>
  <c r="AM11" i="12"/>
  <c r="AL11" i="12"/>
  <c r="AK11" i="12"/>
  <c r="AJ11" i="12"/>
  <c r="AI10" i="12"/>
  <c r="AI9" i="12"/>
  <c r="AK7" i="12"/>
  <c r="AL7" i="12"/>
  <c r="AM7" i="12"/>
  <c r="AN7" i="12"/>
  <c r="AJ7" i="12"/>
  <c r="AI6" i="12"/>
  <c r="AI5" i="12"/>
  <c r="W11" i="12"/>
  <c r="X11" i="12"/>
  <c r="Y11" i="12"/>
  <c r="V11" i="12"/>
  <c r="U10" i="12"/>
  <c r="U9" i="12"/>
  <c r="W7" i="12"/>
  <c r="X7" i="12"/>
  <c r="Y7" i="12"/>
  <c r="V7" i="12"/>
  <c r="U6" i="12"/>
  <c r="U5" i="12"/>
  <c r="AI11" i="12" l="1"/>
  <c r="U11" i="12"/>
  <c r="DA11" i="12"/>
  <c r="AY7" i="12"/>
  <c r="AY11" i="12"/>
  <c r="BQ7" i="12"/>
  <c r="BQ11" i="12"/>
  <c r="DA7" i="12"/>
  <c r="DE11" i="19"/>
  <c r="BY11" i="19"/>
  <c r="DS7" i="12"/>
  <c r="DE7" i="19"/>
  <c r="CQ7" i="19"/>
  <c r="CQ11" i="19"/>
  <c r="BY7" i="19"/>
  <c r="BG11" i="19"/>
  <c r="AS7" i="19"/>
  <c r="AS11" i="19"/>
  <c r="EG7" i="12"/>
  <c r="EG11" i="12"/>
  <c r="DS11" i="12"/>
  <c r="AI7" i="12"/>
  <c r="U7" i="12"/>
  <c r="E11" i="12"/>
  <c r="F11" i="12"/>
  <c r="G11" i="12"/>
  <c r="H11" i="12"/>
  <c r="I11" i="12"/>
  <c r="D11" i="12"/>
  <c r="C10" i="12"/>
  <c r="C9" i="12"/>
  <c r="E7" i="12"/>
  <c r="F7" i="12"/>
  <c r="G7" i="12"/>
  <c r="H7" i="12"/>
  <c r="I7" i="12"/>
  <c r="D7" i="12"/>
  <c r="C6" i="12"/>
  <c r="C5" i="12"/>
  <c r="C7" i="12" l="1"/>
  <c r="C11" i="12"/>
  <c r="AH4" i="17"/>
  <c r="AE4" i="17"/>
  <c r="AB4" i="17"/>
  <c r="Z8" i="17"/>
  <c r="Z7" i="17"/>
  <c r="Z6" i="17"/>
  <c r="Z5" i="17"/>
  <c r="S4" i="17"/>
  <c r="AZ4" i="17" l="1"/>
  <c r="AW4" i="17"/>
  <c r="AT4" i="17"/>
  <c r="AQ4" i="17"/>
  <c r="AN4" i="17" l="1"/>
  <c r="AK4" i="17"/>
  <c r="Y4" i="17"/>
  <c r="V4" i="17"/>
  <c r="V4" i="15" s="1"/>
  <c r="V4" i="16" s="1"/>
  <c r="P4" i="17" l="1"/>
  <c r="P4" i="15" s="1"/>
  <c r="P4" i="16" s="1"/>
  <c r="M4" i="17"/>
  <c r="M4" i="15" s="1"/>
  <c r="M4" i="16" s="1"/>
  <c r="J4" i="17"/>
  <c r="J4" i="15" s="1"/>
  <c r="J4" i="16" s="1"/>
  <c r="AN4" i="15"/>
  <c r="AK4" i="15"/>
  <c r="AH4" i="15"/>
  <c r="AH4" i="16" s="1"/>
  <c r="Y4" i="15"/>
  <c r="Y4" i="16" s="1"/>
  <c r="AZ4" i="15"/>
  <c r="AW4" i="15"/>
  <c r="AT4" i="15"/>
  <c r="AQ4" i="15"/>
  <c r="AE4" i="15"/>
  <c r="AE4" i="16" s="1"/>
  <c r="AB4" i="15"/>
  <c r="AB4" i="16" s="1"/>
  <c r="S4" i="15"/>
  <c r="S4" i="16" s="1"/>
  <c r="G4" i="15"/>
  <c r="G4" i="16" s="1"/>
  <c r="AZ4" i="16" l="1"/>
  <c r="AW4" i="16"/>
  <c r="AT4" i="16"/>
  <c r="AQ4" i="16"/>
  <c r="AN4" i="16"/>
  <c r="AK4" i="16"/>
  <c r="CI11"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rresp_EPCI20_Dpt_Reg22" type="6" refreshedVersion="4" background="1" saveData="1">
    <textPr codePage="65001" sourceFile="C:\Users\OR2S_cindyA\Downloads\Corresp_EPCI20_Dpt_Reg.csv" decimal="," thousands=" " tab="0" semicolon="1">
      <textFields count="5">
        <textField type="text"/>
        <textField type="text"/>
        <textField type="text"/>
        <textField type="text"/>
        <textField type="text"/>
      </textFields>
    </textPr>
  </connection>
  <connection id="2" xr16:uid="{00000000-0015-0000-FFFF-FFFF01000000}" name="Corresp_EPCI20_Dpt_Reg221" type="6" refreshedVersion="4" background="1" saveData="1">
    <textPr codePage="65001" sourceFile="C:\Users\OR2S_cindyA\Downloads\Corresp_EPCI20_Dpt_Reg.csv" decimal="," thousands=" " tab="0" semicolon="1">
      <textFields count="5">
        <textField type="text"/>
        <textField type="text"/>
        <textField type="text"/>
        <textField type="text"/>
        <textField type="text"/>
      </textFields>
    </textPr>
  </connection>
</connections>
</file>

<file path=xl/sharedStrings.xml><?xml version="1.0" encoding="utf-8"?>
<sst xmlns="http://schemas.openxmlformats.org/spreadsheetml/2006/main" count="1628" uniqueCount="266">
  <si>
    <t>Bretagne</t>
  </si>
  <si>
    <t>France</t>
  </si>
  <si>
    <t>Unité</t>
  </si>
  <si>
    <t>Variable</t>
  </si>
  <si>
    <t>N°</t>
  </si>
  <si>
    <t>0-14ans</t>
  </si>
  <si>
    <t>15-34ans</t>
  </si>
  <si>
    <t>35-54ans</t>
  </si>
  <si>
    <t>55-64ans</t>
  </si>
  <si>
    <t>65-74ans</t>
  </si>
  <si>
    <t>75ans+</t>
  </si>
  <si>
    <t>Total</t>
  </si>
  <si>
    <t>EPCI</t>
  </si>
  <si>
    <t>Référence</t>
  </si>
  <si>
    <t>France métropolitaine</t>
  </si>
  <si>
    <t>HOMMES</t>
  </si>
  <si>
    <t>FEMMES</t>
  </si>
  <si>
    <t>TOTAL</t>
  </si>
  <si>
    <t>Taux brut</t>
  </si>
  <si>
    <t>Taux standardisé</t>
  </si>
  <si>
    <t>TDS</t>
  </si>
  <si>
    <t>LIBELLE_EPCI</t>
  </si>
  <si>
    <t>TS</t>
  </si>
  <si>
    <t>DEP</t>
  </si>
  <si>
    <t>LIBELLE_DEP</t>
  </si>
  <si>
    <t>Côtes-d'Armor</t>
  </si>
  <si>
    <t>Finistère</t>
  </si>
  <si>
    <t>Ille-et-Vilaine</t>
  </si>
  <si>
    <t>Morbihan</t>
  </si>
  <si>
    <t>2.Nb_0-14</t>
  </si>
  <si>
    <t>1.Nb</t>
  </si>
  <si>
    <t>3.Nb_15-34</t>
  </si>
  <si>
    <t>4._Nb_35-54</t>
  </si>
  <si>
    <t>5.Nb_55-64</t>
  </si>
  <si>
    <t>6.Nb_65-74</t>
  </si>
  <si>
    <t>7.Nb75+</t>
  </si>
  <si>
    <t>8.Tx_0-14</t>
  </si>
  <si>
    <t>9.Tx_15-34</t>
  </si>
  <si>
    <t>10.Tx_35-54</t>
  </si>
  <si>
    <t>11.Tx_55-64</t>
  </si>
  <si>
    <t>12.Tx_65-74</t>
  </si>
  <si>
    <t>13.Tx75+</t>
  </si>
  <si>
    <t>14.Tx_std</t>
  </si>
  <si>
    <t>Département</t>
  </si>
  <si>
    <t>Disponibilité des données selon le niveau géographique</t>
  </si>
  <si>
    <t>Onglets</t>
  </si>
  <si>
    <t>DEPARTEMENT</t>
  </si>
  <si>
    <t>Description</t>
  </si>
  <si>
    <t>https://www.bretagne.ars.sante.fr/atlas-des-pathologies-lechelle-des-epci</t>
  </si>
  <si>
    <t>Pour en savoir plus :</t>
  </si>
  <si>
    <t>https://www.bretagne.ars.sante.fr/atlas-des-mortalites-lechelle-des-epci-edition-2020</t>
  </si>
  <si>
    <t>Année</t>
  </si>
  <si>
    <t>1.NB</t>
  </si>
  <si>
    <t>3.SIG</t>
  </si>
  <si>
    <t>Code valeur de la significativité</t>
  </si>
  <si>
    <t>pour 100</t>
  </si>
  <si>
    <t>Code valeur de la significativité **</t>
  </si>
  <si>
    <t xml:space="preserve">** Code valeur de la significativité </t>
  </si>
  <si>
    <t>TX_STD</t>
  </si>
  <si>
    <t>2.TX_STD</t>
  </si>
  <si>
    <t>3.SIG_</t>
  </si>
  <si>
    <t>Taux Bretagne  statistiquement &lt; au taux métropolitain</t>
  </si>
  <si>
    <t>Taux Bretagne  statistiquement &gt; au taux métropolitain</t>
  </si>
  <si>
    <t>Accès direct</t>
  </si>
  <si>
    <t>1-Mortalité générale</t>
  </si>
  <si>
    <t xml:space="preserve">2- Mortalité prématurée </t>
  </si>
  <si>
    <t>2- Mortalité prématurée</t>
  </si>
  <si>
    <t>TS (Décembre 2012</t>
  </si>
  <si>
    <t>Territoire de démocratie sanitaire (Janvier 2021)</t>
  </si>
  <si>
    <t xml:space="preserve">3- Mortalité prématurée évitable </t>
  </si>
  <si>
    <t>3- Mortalité prématurée évitable</t>
  </si>
  <si>
    <t>4- Mortalité générale liée à la consommation d’alcool</t>
  </si>
  <si>
    <t>4-Mortalité générale liée à la consommation d’alcool</t>
  </si>
  <si>
    <t xml:space="preserve">5- Mortalité générale liée à la consommation de tabac </t>
  </si>
  <si>
    <t>6- Accidents de la vie courante</t>
  </si>
  <si>
    <t>7 - Cancers</t>
  </si>
  <si>
    <t xml:space="preserve">8- Cancer du côlon-rectum </t>
  </si>
  <si>
    <t>9- Cancer du poumon</t>
  </si>
  <si>
    <t xml:space="preserve">10- Cancer de la prostate </t>
  </si>
  <si>
    <t>11- Cancer du sein</t>
  </si>
  <si>
    <t xml:space="preserve">12- Cancer des voies aérodigestives supérieures (VADS) </t>
  </si>
  <si>
    <t>13- Cardiopathies ischémiques (maladies coronaires)</t>
  </si>
  <si>
    <t xml:space="preserve">14- Maladies de l’appareil circulatoire </t>
  </si>
  <si>
    <t xml:space="preserve">15- Maladies de l’appareil respiratoire </t>
  </si>
  <si>
    <t>16- Maladies vasculaires cérébrales</t>
  </si>
  <si>
    <t xml:space="preserve">17- Les suicides </t>
  </si>
  <si>
    <t>Pas de différence significative entre le taux Bretagne et le taux métropolitain</t>
  </si>
  <si>
    <t>Tumeurs</t>
  </si>
  <si>
    <t>Maladies de l'appareil circulatoire</t>
  </si>
  <si>
    <t>Causes externes de morbidité et de mortalité</t>
  </si>
  <si>
    <t>Cirrhose alcoolique ou sans précision du foie</t>
  </si>
  <si>
    <t>Cardiopathies ischémiques</t>
  </si>
  <si>
    <t>Cancer de la trachée, des bronches et du poumon</t>
  </si>
  <si>
    <t>Chutes accidentelles</t>
  </si>
  <si>
    <t>Suffocation</t>
  </si>
  <si>
    <t>Cancer de la prostate</t>
  </si>
  <si>
    <t>Cancer du sein</t>
  </si>
  <si>
    <t>Maladies vasculaires cérébrales</t>
  </si>
  <si>
    <t>Pneumonie et bronchopneumonie</t>
  </si>
  <si>
    <t>Broncho-pneumopathie chronique obstructive (BPCO)</t>
  </si>
  <si>
    <t>Effectifs de décès selon le sexe et l'âge</t>
  </si>
  <si>
    <t>►SOMMAIRE ET ACCES AUX DONNEES : En cliquant sur la cause de mortalité et l'échelon géographique souhaités, vous serez automatiquement redirigés vers les cellules de données correspondantes :</t>
  </si>
  <si>
    <t>Cause de mortalité</t>
  </si>
  <si>
    <t>Mortalité générale</t>
  </si>
  <si>
    <t xml:space="preserve">Mortalité prématurée </t>
  </si>
  <si>
    <t xml:space="preserve">Mortalité prématurée évitable </t>
  </si>
  <si>
    <t>Mortalité générale liée à la consommation d’alcool</t>
  </si>
  <si>
    <t xml:space="preserve">Mortalité générale liée à la consommation de tabac </t>
  </si>
  <si>
    <t>Accidents de la vie courante</t>
  </si>
  <si>
    <t>Cancers = tumeurs malignes</t>
  </si>
  <si>
    <t xml:space="preserve">Cancer du côlon-rectum </t>
  </si>
  <si>
    <t>Cancer du poumon</t>
  </si>
  <si>
    <t xml:space="preserve">Cancer de la prostate </t>
  </si>
  <si>
    <t xml:space="preserve">Cancer des voies aérodigestives supérieures (VADS) </t>
  </si>
  <si>
    <t>Cardiopathies ischémiques = maladies coronaires</t>
  </si>
  <si>
    <t xml:space="preserve">Maladies de l’appareil circulatoire </t>
  </si>
  <si>
    <t xml:space="preserve">Maladies de l’appareil respiratoire </t>
  </si>
  <si>
    <t xml:space="preserve">Les suicides </t>
  </si>
  <si>
    <t>Région Bretagne</t>
  </si>
  <si>
    <t>Taux standardisé de mortalité</t>
  </si>
  <si>
    <t>Taux standardisé de mortalité*</t>
  </si>
  <si>
    <t>Valeur significativement inférieure à la valeur de référence. 
On parle d'un taux standardisé de mortalité inférieur dans le territoire étudié par rapport au territoire pris pour référence.</t>
  </si>
  <si>
    <t>Valeur significativement supérieure à la valeur de référence. 
On parle d'un taux standardisé de mortalité supérieur dans le territoire étudié par rapport au territoire pris pour référence.</t>
  </si>
  <si>
    <t>15.Sous_groupe_mortalite_1</t>
  </si>
  <si>
    <t>16.Sous_groupe_mortalite_1%</t>
  </si>
  <si>
    <t>17.Sous_groupe_mortalite_2</t>
  </si>
  <si>
    <t>18.Sous_groupe_mortalite_2_%</t>
  </si>
  <si>
    <t>Taux brut de mortalité chez les moins de 15 ans (Nb dècès dans la tranche d'âge/population Insee dans la tranche d'âge)</t>
  </si>
  <si>
    <t>Taux brut de mortalité de 15 à 34 ans (Nb dècès dans la tranche d'âge/Population Insee dans la tranche d'âge)</t>
  </si>
  <si>
    <t>Taux brut de mortalité de 35 à 54 ans (Nb dècès dans la tranche d'âge/Population Insee dans la tranche d'âge)</t>
  </si>
  <si>
    <t>Taux brut de mortalité  de 55 à 64 ans (Nb dècès dans la tranche d'âge/Population Insee dans la tranche d'âge)</t>
  </si>
  <si>
    <t>Taux brut de mortalité de 65 à 74 ans (Nb dècès dans la tranche d'âge/Population Insee dans la tranche d'âge)</t>
  </si>
  <si>
    <t>Taux brut de mortalité de 75 ans et plus (Nb dècès dans la tranche d'âge/Population Insee dans la tranche d'âge)</t>
  </si>
  <si>
    <t>Pas de différence significative avec la valeur de référence. Dans ce cas, les taux standardisés de mortalité sont comparables.</t>
  </si>
  <si>
    <t>16.Sous_groupe_mortalite_1_%</t>
  </si>
  <si>
    <t> Cirrhoses du foie (K70 et K74.6)
 Psychoses alcooliques et alcoolisme (F10)
 Cancers des VADS (C00-C14 ; C15 et C32)</t>
  </si>
  <si>
    <t> Chutes accidentelles (W00-W19 en cause initiale ou X59 en cause initiale avec S72 en cause associée)
 Suffocations et autres accidents affectant la respiration (W75-W84)
 Intoxications accidentelles par des substances nocives et exposition à ces substances (X40-X49)
 Noyades et submersions accidentelles (W65-W74)
 Exposition à la fumée, au feu et aux flammes (X00-X09)
 Autres accidents de la vie courante (X10-X19, X20-X29, X50, W20-W23, W25-W29, W32-W41, W44-W45, W49-
W64, W85-W87, Y86)
 Exposition accidentelle à des facteurs autres et sans précision (X58, X59)
 Accidents de transport autres que les accidents de la circulation (V90-V94, V96, V98, V99)
 Séquelles d’accidents (Y86)</t>
  </si>
  <si>
    <t> C00-C97</t>
  </si>
  <si>
    <t> C18-C21</t>
  </si>
  <si>
    <t> C33-C34</t>
  </si>
  <si>
    <t> C61</t>
  </si>
  <si>
    <t> C50</t>
  </si>
  <si>
    <t> Les cancers de la lèvre, de la cavité buccale et du pharynx (C00-C14)
 Les cancers de l'œsophage (C15)
 Les cancers du larynx (C32)</t>
  </si>
  <si>
    <t> I20-I25</t>
  </si>
  <si>
    <t> I00-I99</t>
  </si>
  <si>
    <t> J00-J99</t>
  </si>
  <si>
    <t> I60-I69</t>
  </si>
  <si>
    <t> X60-X84</t>
  </si>
  <si>
    <t>Actualisation des indicateurs de mortalité dans les territoires de Bretagne, 2ème édition</t>
  </si>
  <si>
    <t>Le sous groupe de mortalité 1 désigne la cause de mortalité la plus fréquente, occupant le premier rang parmi l'ensemble des sous groupes de mortalité pour le groupe de mortalité étudié.</t>
  </si>
  <si>
    <t>Le sous groupe de mortalité 2 désigne la cause de mortalité la plus fréquente, occupant le deuxième rang parmi l'ensemble des sous groupes de mortalité pour le groupe de mortalité étudié.</t>
  </si>
  <si>
    <t>Cause de mortalité   =&gt;</t>
  </si>
  <si>
    <t>Ensemble des causes de mortalité</t>
  </si>
  <si>
    <t>Ensemble des causes de mortalité concernant des personnes âgées de moins de 65 ans.</t>
  </si>
  <si>
    <t>Mortalité prématurée évitable par prévention</t>
  </si>
  <si>
    <t>Retour au sommaire</t>
  </si>
  <si>
    <t>Ici, la valeur prise comme référence est celle de la Bretagne pour les territoires infra régionaux. Quant aux taux standardisés concernant la région Bretagne, ils sont comparés aux taux métropolitains.</t>
  </si>
  <si>
    <t xml:space="preserve">Le test a pour but de déterminer si la différence observée entre la valeur du territoire et celle de la zone de référence est "statistiquement significative" (au risque de 5 %) ou celle-ci est due au hasard. A noter qu'une très petite différence peut être significative si elle est observée sur des effectifs importants, tandis qu'une différence plus importante peut ne pas être significative si elle est observée sur des plus petits effectifs.                  </t>
  </si>
  <si>
    <t> Cancers de la trachée, des bronches et du poumon (C33-34)
 Bronchites chroniques et maladies pulmonaires obstructives (J40-J44) (cause principale + cause associée)
 Cardiopathies ischémiques (I20-I25)</t>
  </si>
  <si>
    <t>Sous-groupe de mortalité n°1</t>
  </si>
  <si>
    <t>Sous-groupe de mortalité n°2</t>
  </si>
  <si>
    <t>Sous-groupes de mortalité</t>
  </si>
  <si>
    <t>Ss_groupe_mortalité associée</t>
  </si>
  <si>
    <t>16.Ss_groupe_mortalité1_%</t>
  </si>
  <si>
    <t>17.Ss_groupe_mortalité_pcpale2</t>
  </si>
  <si>
    <t>18.Ss_groupe_mortalité2_%</t>
  </si>
  <si>
    <t>Lésions auto-infligées*</t>
  </si>
  <si>
    <t>Non dispo. (effectifs insuffisants)</t>
  </si>
  <si>
    <t>Atlas des pathologies à l'échelle des EPCI (édition 2019) :</t>
  </si>
  <si>
    <t>Atlas des mortalités à l'échelle des EPCI (édition 2020) :</t>
  </si>
  <si>
    <t>Second atlas des pathologies (édition 2021) :</t>
  </si>
  <si>
    <t>https://orsbretagne.typepad.fr/ors_bretagne/2021/10/atlas-des-pathologies-%C3%A0-l%C3%A9chelle-des-epci-%C3%A9dition-2021.html</t>
  </si>
  <si>
    <t>2014-2016</t>
  </si>
  <si>
    <t>Effectif moyen annuel de décès sur 2014-2016</t>
  </si>
  <si>
    <t>Effectif moyen annuel de décès sur 2014-2016 concernant des personnes âgées de moins de 15 ans</t>
  </si>
  <si>
    <t>Effectif moyen annuel de décès sur 2014-2016 concernant des personnes âgées de 15 à 34 ans</t>
  </si>
  <si>
    <t>Effectif moyen annuel de décès sur 2014-2016 concernant des personnes âgées de 35 à 54 ans</t>
  </si>
  <si>
    <t>Effectif moyen annuel de décès sur 2014-2016 concernant des personnes âgées de 55 à 64 ans</t>
  </si>
  <si>
    <t>Effectif moyen annuel de décès sur 2014-2016 concernant des personnes âgées de 65 à 74 ans</t>
  </si>
  <si>
    <t>Effectif moyen annuel de décès sur 2014-2016 concernant des personnes âgées de 75 ans et plus</t>
  </si>
  <si>
    <t>***  Selon la cause de décès étudiée</t>
  </si>
  <si>
    <t>2012-2016 ou 2007-2016 ***</t>
  </si>
  <si>
    <t>2012-2016 ou 2007-2016***</t>
  </si>
  <si>
    <t>Proportion du sous groupe de mortalité 1 parmi l'ensemble des sous groupes.</t>
  </si>
  <si>
    <t>4.Nb_35-54</t>
  </si>
  <si>
    <r>
      <t xml:space="preserve">Fin 2019, une nouvelle méthodologie de la mortalité évitable a été validée par Eurostat et l’Organisation de coopération et de développement économique (OCDE). Elle établit une définition de la mortalité évitable par prévention : sont retenues les causes de décès que des interventions de santé publique et de prévention primaire efficaces permettraient essentiellement d’éviter ; Pour l’ensemble de ces causes le seuil de 74 ans a été retenu. 
</t>
    </r>
    <r>
      <rPr>
        <i/>
        <u/>
        <sz val="11"/>
        <color theme="1"/>
        <rFont val="Arial"/>
        <family val="2"/>
      </rPr>
      <t xml:space="preserve">Pour en savoir plus </t>
    </r>
    <r>
      <rPr>
        <sz val="11"/>
        <color theme="1"/>
        <rFont val="Arial"/>
        <family val="2"/>
      </rPr>
      <t>sur les pathologies prises en compte dans le calcul de cette cause de mortalité, se référer à la note méthodologie.</t>
    </r>
  </si>
  <si>
    <t xml:space="preserve">
* X66-X84 dans la CIM10 (selon la définition OCDE).
L'ensemble des suicides (Auto-intoxications + Lésions auto-infligées : X60-X84) représente 23,6 % de la mortalité prématurée évitable par prévention en Bretagne et 18,7 % en France métropolitaine. </t>
  </si>
  <si>
    <t>Brest / Carhaix / Morlaix / Quimper / Douarnenez / Pont-l'Abbé</t>
  </si>
  <si>
    <t>Lorient / Quimperlé</t>
  </si>
  <si>
    <t>Pontivy / Loudéac</t>
  </si>
  <si>
    <t>Rennes / Fougères / Vitré / Redon</t>
  </si>
  <si>
    <t>St-Brieuc / Guingamp / Lannion</t>
  </si>
  <si>
    <t>St-Malo / Dinan</t>
  </si>
  <si>
    <t>Vannes / Ploërmel / Malestroit</t>
  </si>
  <si>
    <t>Brest - Carhaix - Morlaix</t>
  </si>
  <si>
    <t>Lorient - Hennebont</t>
  </si>
  <si>
    <t>Loudéac - Pontivy</t>
  </si>
  <si>
    <t>Quimper - Douarnenez - Pont l'Abbé</t>
  </si>
  <si>
    <t>Rennes - Redon - Fougères - Vitré</t>
  </si>
  <si>
    <t>Saint-Brieuc - Lannion - Guingamp</t>
  </si>
  <si>
    <t>Saint-Malo - Dinan</t>
  </si>
  <si>
    <t>Vannes - Ploërmel - Malestroit</t>
  </si>
  <si>
    <t>1.NB
&lt;10</t>
  </si>
  <si>
    <t>Proportion du sous groupe de mortalité 2 parmi l'ensemble des sous groupes.</t>
  </si>
  <si>
    <t>FRANCE_REG et FRANCE_REG (suite)</t>
  </si>
  <si>
    <t>22 - CA Dinan Agglomération</t>
  </si>
  <si>
    <t>22 - CA Guingamp-Paimpol Agglomération de l’Armor à l’Argoat</t>
  </si>
  <si>
    <t>22 - CA Lamballe Terre et Mer</t>
  </si>
  <si>
    <t>22 - CA Lannion-Trégor Communauté</t>
  </si>
  <si>
    <t>22 - CA Saint-Brieuc Armor Agglomération</t>
  </si>
  <si>
    <t>22 - CC du Kreiz-Breizh</t>
  </si>
  <si>
    <t>22 - CC Leff Armor Communauté</t>
  </si>
  <si>
    <t>22 - CC Loudéac Communauté - Bretagne Centre</t>
  </si>
  <si>
    <t>29 - Brest Métropole</t>
  </si>
  <si>
    <t>29 - CA Concarneau Cornouaille Agglomération</t>
  </si>
  <si>
    <t>29 - CA Morlaix Communauté</t>
  </si>
  <si>
    <t>29 - CA Quimper Bretagne Occidentale</t>
  </si>
  <si>
    <t>29 - CA Quimperlé Communauté</t>
  </si>
  <si>
    <t>29 - CC Cap Sizun - Pointe du Raz</t>
  </si>
  <si>
    <t>29 - CC Communauté Lesneven Côte des Légendes</t>
  </si>
  <si>
    <t>29 - CC de Haute Cornouaille</t>
  </si>
  <si>
    <t>29 - CC Douarnenez Communauté</t>
  </si>
  <si>
    <t>29 - CC du Haut Pays Bigouden</t>
  </si>
  <si>
    <t>29 - CC du Pays Bigouden Sud</t>
  </si>
  <si>
    <t>29 - CC du Pays d’Iroise</t>
  </si>
  <si>
    <t>29 - CC du Pays de Landerneau-Daoulas</t>
  </si>
  <si>
    <t>29 - CC du Pays de Landivisiau</t>
  </si>
  <si>
    <t>29 - CC du Pays des Abers</t>
  </si>
  <si>
    <t>29 - CC du Pays Fouesnantais</t>
  </si>
  <si>
    <t>29 - CC Haut-Léon Communauté</t>
  </si>
  <si>
    <t>29 - CC Monts d’Arrée Communauté</t>
  </si>
  <si>
    <t>29 - CC Pleyben-Châteaulin-Porzay</t>
  </si>
  <si>
    <t>29 - CC Poher Communauté</t>
  </si>
  <si>
    <t>29 - CC Presqu’île de Crozon-Aulne Maritime</t>
  </si>
  <si>
    <t>35 - CA du Pays de Saint-Malo Agglomération</t>
  </si>
  <si>
    <t>35 - CA Fougères Agglomération</t>
  </si>
  <si>
    <t>35 - CA Redon Agglomération</t>
  </si>
  <si>
    <t>35 - CA Vitré Communauté</t>
  </si>
  <si>
    <t>35 - CC Bretagne Porte de Loire Communauté</t>
  </si>
  <si>
    <t>35 - CC Bretagne Romantique</t>
  </si>
  <si>
    <t>35 - CC Côte d’Émeraude</t>
  </si>
  <si>
    <t>35 - CC Couesnon Marches de Bretagne</t>
  </si>
  <si>
    <t>35 - CC de Brocéliande</t>
  </si>
  <si>
    <t>35 - CC de Saint-Méen Montauban</t>
  </si>
  <si>
    <t>35 - CC du Pays de Dol et de la Baie du Mont Saint-Michel</t>
  </si>
  <si>
    <t>35 - CC Liffré-Cormier Communauté</t>
  </si>
  <si>
    <t>35 - CC Montfort Communauté</t>
  </si>
  <si>
    <t>35 - CC Pays de Châteaugiron Communauté</t>
  </si>
  <si>
    <t>35 - CC Roche aux Fées Communauté</t>
  </si>
  <si>
    <t>35 - CC Val d’Ille-Aubigné</t>
  </si>
  <si>
    <t>35 - CC Vallons de Haute-Bretagne Communauté</t>
  </si>
  <si>
    <t>35 - Rennes Métropole</t>
  </si>
  <si>
    <t>56 - CA Golfe du Morbihan - Vannes Agglomération</t>
  </si>
  <si>
    <t>56 - CA Lorient Agglomération</t>
  </si>
  <si>
    <t>56 - CC Arc Sud Bretagne</t>
  </si>
  <si>
    <t>56 - CC Auray Quiberon Terre Atlantique</t>
  </si>
  <si>
    <t>56 - CC Centre Morbihan Communauté</t>
  </si>
  <si>
    <t>56 - CC de Belle-Île-en-Mer</t>
  </si>
  <si>
    <t>56 - CC de Blavet Bellevue Océan</t>
  </si>
  <si>
    <t>56 - CC de l’Oust à Brocéliande</t>
  </si>
  <si>
    <t>56 - CC Ploërmel Communauté</t>
  </si>
  <si>
    <t>56 - CC Pontivy Communauté</t>
  </si>
  <si>
    <t>56 - CC Questembert Communauté</t>
  </si>
  <si>
    <t>56 - CC Roi Morvan Communauté</t>
  </si>
  <si>
    <r>
      <t xml:space="preserve">Date de réalisation : Janvier 2022                                                                                                                                                                                                                                                                                                                                                                                      
Dans le prolongement de la mise en œuvre de l’atlas des mortalités à l’échelle des EPCI, publié en 2020, il s’agit de mettre à jour les indicateurs présentés et d’enrichir cette première édition en produisant des indicateurs à des échelles géographiques complémentaires. L’objectif est de comparer la mortalité moyenne selon les pathologies dans les territoires infradépartementaux bretons aux moyennes régionales et nationales afin d’identifier les priorités de santé en Bretagne. 
Ce fichier de données est une mise à jour des données du premier atlas des mortalités, avec les données les plus récentes (2016).
Ce fichier est composé de 10 onglets : 
- </t>
    </r>
    <r>
      <rPr>
        <b/>
        <sz val="12"/>
        <color theme="7"/>
        <rFont val="Calibri"/>
        <family val="2"/>
        <scheme val="minor"/>
      </rPr>
      <t>Dictionnaire :</t>
    </r>
    <r>
      <rPr>
        <sz val="12"/>
        <color theme="1"/>
        <rFont val="Calibri"/>
        <family val="2"/>
        <scheme val="minor"/>
      </rPr>
      <t xml:space="preserve"> dictionnaire des données présentées et méthode de calcul des indicateurs ;
- </t>
    </r>
    <r>
      <rPr>
        <b/>
        <sz val="12"/>
        <color theme="7"/>
        <rFont val="Calibri"/>
        <family val="2"/>
        <scheme val="minor"/>
      </rPr>
      <t>Déf. causes mortalité</t>
    </r>
    <r>
      <rPr>
        <b/>
        <sz val="12"/>
        <color theme="1"/>
        <rFont val="Calibri"/>
        <family val="2"/>
        <scheme val="minor"/>
      </rPr>
      <t xml:space="preserve"> </t>
    </r>
    <r>
      <rPr>
        <sz val="12"/>
        <color theme="1"/>
        <rFont val="Calibri"/>
        <family val="2"/>
        <scheme val="minor"/>
      </rPr>
      <t xml:space="preserve">: description des causes de mortalité étudiées ;
- </t>
    </r>
    <r>
      <rPr>
        <b/>
        <sz val="12"/>
        <color theme="7"/>
        <rFont val="Calibri"/>
        <family val="2"/>
        <scheme val="minor"/>
      </rPr>
      <t>SOMMAIRE</t>
    </r>
    <r>
      <rPr>
        <sz val="12"/>
        <color theme="1"/>
        <rFont val="Calibri"/>
        <family val="2"/>
        <scheme val="minor"/>
      </rPr>
      <t xml:space="preserve"> : liste des pathologies étudiées et accès direct aux données souhaitées en un clic ;
- </t>
    </r>
    <r>
      <rPr>
        <b/>
        <sz val="12"/>
        <color theme="8"/>
        <rFont val="Calibri"/>
        <family val="2"/>
        <scheme val="minor"/>
      </rPr>
      <t>FRANCE_REG et FRANCE_REG (suite)</t>
    </r>
    <r>
      <rPr>
        <sz val="12"/>
        <color theme="1"/>
        <rFont val="Calibri"/>
        <family val="2"/>
        <scheme val="minor"/>
      </rPr>
      <t xml:space="preserve"> : ensemble des indicateurs présentés pour les niveaux France et Bretagne ;
- </t>
    </r>
    <r>
      <rPr>
        <b/>
        <sz val="12"/>
        <color theme="6"/>
        <rFont val="Calibri"/>
        <family val="2"/>
        <scheme val="minor"/>
      </rPr>
      <t>DEPARTEMENT</t>
    </r>
    <r>
      <rPr>
        <sz val="12"/>
        <color theme="1"/>
        <rFont val="Calibri"/>
        <family val="2"/>
        <scheme val="minor"/>
      </rPr>
      <t xml:space="preserve"> : ensemble des indicateurs présentés pour les départements bretons ;
-</t>
    </r>
    <r>
      <rPr>
        <b/>
        <sz val="12"/>
        <color theme="1"/>
        <rFont val="Calibri"/>
        <family val="2"/>
        <scheme val="minor"/>
      </rPr>
      <t xml:space="preserve"> </t>
    </r>
    <r>
      <rPr>
        <b/>
        <sz val="12"/>
        <color theme="7" tint="-0.249977111117893"/>
        <rFont val="Calibri"/>
        <family val="2"/>
        <scheme val="minor"/>
      </rPr>
      <t>TDS</t>
    </r>
    <r>
      <rPr>
        <sz val="12"/>
        <color theme="1"/>
        <rFont val="Calibri"/>
        <family val="2"/>
        <scheme val="minor"/>
      </rPr>
      <t xml:space="preserve"> : ensemble des indicateurs présentés pour les territoires de démocratie sanitaire ;
- </t>
    </r>
    <r>
      <rPr>
        <b/>
        <sz val="12"/>
        <color theme="9"/>
        <rFont val="Calibri"/>
        <family val="2"/>
        <scheme val="minor"/>
      </rPr>
      <t>TS</t>
    </r>
    <r>
      <rPr>
        <sz val="12"/>
        <color theme="1"/>
        <rFont val="Calibri"/>
        <family val="2"/>
        <scheme val="minor"/>
      </rPr>
      <t xml:space="preserve"> : ensemble des indicateurs présentés pour les territoires de santé ; 
- </t>
    </r>
    <r>
      <rPr>
        <b/>
        <sz val="12"/>
        <color theme="8" tint="-0.499984740745262"/>
        <rFont val="Calibri"/>
        <family val="2"/>
        <scheme val="minor"/>
      </rPr>
      <t>EPCI</t>
    </r>
    <r>
      <rPr>
        <sz val="12"/>
        <color theme="1"/>
        <rFont val="Calibri"/>
        <family val="2"/>
        <scheme val="minor"/>
      </rPr>
      <t xml:space="preserve"> : ensemble des indicateurs présentés pour les EPCI.
Les données sont présentées sous la forme de tableaux. Y sont intégrés : les effectifs, les taux bruts par classe d'âge et les taux standardisés permettant d’annuler les effets des structures par âge entre les territoires. 
</t>
    </r>
    <r>
      <rPr>
        <sz val="12"/>
        <color rgb="FFFF0000"/>
        <rFont val="Calibri"/>
        <family val="2"/>
        <scheme val="minor"/>
      </rPr>
      <t xml:space="preserve">
</t>
    </r>
    <r>
      <rPr>
        <sz val="12"/>
        <rFont val="Calibri"/>
        <family val="2"/>
        <scheme val="minor"/>
      </rPr>
      <t xml:space="preserve">Contact :
Observatoire Régional de la Santé de Bretagne - orsb@orsbretagne.fr - 02 99 14 24 24 </t>
    </r>
    <r>
      <rPr>
        <sz val="12"/>
        <color theme="1"/>
        <rFont val="Calibri"/>
        <family val="2"/>
        <scheme val="minor"/>
      </rPr>
      <t xml:space="preserve">
</t>
    </r>
  </si>
  <si>
    <t>pour 100 000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</si>
</sst>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51" x14ac:knownFonts="1">
    <font>
      <sz val="11"/>
      <color theme="1"/>
      <name val="Calibri"/>
      <family val="2"/>
      <scheme val="minor"/>
    </font>
    <font>
      <sz val="12"/>
      <color theme="1"/>
      <name val="Calibri"/>
      <family val="2"/>
      <scheme val="minor"/>
    </font>
    <font>
      <sz val="10"/>
      <name val="Arial"/>
      <family val="2"/>
    </font>
    <font>
      <sz val="11"/>
      <name val="Calibri"/>
      <family val="2"/>
      <scheme val="minor"/>
    </font>
    <font>
      <sz val="9"/>
      <color theme="1"/>
      <name val="Arial"/>
      <family val="2"/>
    </font>
    <font>
      <sz val="8"/>
      <name val="Calibri"/>
      <family val="2"/>
      <scheme val="minor"/>
    </font>
    <font>
      <b/>
      <sz val="24"/>
      <color theme="1"/>
      <name val="Calibri"/>
      <family val="2"/>
      <scheme val="minor"/>
    </font>
    <font>
      <b/>
      <sz val="11"/>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2"/>
      <color theme="0" tint="-4.9989318521683403E-2"/>
      <name val="Calibri"/>
      <family val="2"/>
      <scheme val="minor"/>
    </font>
    <font>
      <sz val="9"/>
      <color theme="1"/>
      <name val="Calibri"/>
      <family val="2"/>
      <scheme val="minor"/>
    </font>
    <font>
      <b/>
      <sz val="12"/>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0"/>
      <name val="Calibri"/>
      <family val="2"/>
      <scheme val="minor"/>
    </font>
    <font>
      <sz val="11"/>
      <color rgb="FF000000"/>
      <name val="Calibri"/>
      <family val="2"/>
    </font>
    <font>
      <b/>
      <sz val="9"/>
      <name val="Calibri"/>
      <family val="2"/>
      <scheme val="minor"/>
    </font>
    <font>
      <b/>
      <sz val="9"/>
      <color theme="0"/>
      <name val="Calibri"/>
      <family val="2"/>
      <scheme val="minor"/>
    </font>
    <font>
      <b/>
      <sz val="9"/>
      <color theme="0" tint="-4.9989318521683403E-2"/>
      <name val="Calibri"/>
      <family val="2"/>
      <scheme val="minor"/>
    </font>
    <font>
      <sz val="12"/>
      <color rgb="FFFF0000"/>
      <name val="Calibri"/>
      <family val="2"/>
      <scheme val="minor"/>
    </font>
    <font>
      <u/>
      <sz val="11"/>
      <color theme="10"/>
      <name val="Calibri"/>
      <family val="2"/>
      <scheme val="minor"/>
    </font>
    <font>
      <sz val="12"/>
      <name val="Calibri"/>
      <family val="2"/>
      <scheme val="minor"/>
    </font>
    <font>
      <sz val="10"/>
      <color theme="1"/>
      <name val="Arial"/>
      <family val="2"/>
    </font>
    <font>
      <b/>
      <sz val="12"/>
      <color theme="1"/>
      <name val="Calibri"/>
      <family val="2"/>
      <scheme val="minor"/>
    </font>
    <font>
      <b/>
      <i/>
      <sz val="11"/>
      <color theme="1"/>
      <name val="Calibri"/>
      <family val="2"/>
      <scheme val="minor"/>
    </font>
    <font>
      <sz val="11"/>
      <color theme="1"/>
      <name val="Calibri"/>
      <family val="2"/>
      <scheme val="minor"/>
    </font>
    <font>
      <b/>
      <sz val="11"/>
      <color theme="0"/>
      <name val="Arial"/>
      <family val="2"/>
    </font>
    <font>
      <sz val="11"/>
      <color theme="1"/>
      <name val="Arial"/>
      <family val="2"/>
    </font>
    <font>
      <u/>
      <sz val="11"/>
      <color theme="10"/>
      <name val="Arial"/>
      <family val="2"/>
    </font>
    <font>
      <sz val="12"/>
      <name val="Arial"/>
      <family val="2"/>
    </font>
    <font>
      <b/>
      <u/>
      <sz val="11"/>
      <name val="Arial"/>
      <family val="2"/>
    </font>
    <font>
      <b/>
      <sz val="9"/>
      <color theme="1"/>
      <name val="Arial"/>
      <family val="2"/>
    </font>
    <font>
      <b/>
      <sz val="9"/>
      <color theme="1"/>
      <name val="Calibri"/>
      <family val="2"/>
      <scheme val="minor"/>
    </font>
    <font>
      <sz val="12"/>
      <color theme="1"/>
      <name val="Arial"/>
      <family val="2"/>
    </font>
    <font>
      <sz val="14"/>
      <color theme="1"/>
      <name val="Arial"/>
      <family val="2"/>
    </font>
    <font>
      <sz val="14"/>
      <color theme="1"/>
      <name val="Calibri"/>
      <family val="2"/>
      <scheme val="minor"/>
    </font>
    <font>
      <b/>
      <sz val="14"/>
      <color theme="1"/>
      <name val="Calibri"/>
      <family val="2"/>
      <scheme val="minor"/>
    </font>
    <font>
      <b/>
      <sz val="12"/>
      <color theme="7"/>
      <name val="Calibri"/>
      <family val="2"/>
      <scheme val="minor"/>
    </font>
    <font>
      <i/>
      <u/>
      <sz val="11"/>
      <color theme="1"/>
      <name val="Arial"/>
      <family val="2"/>
    </font>
    <font>
      <b/>
      <u/>
      <sz val="11"/>
      <color theme="8" tint="-0.499984740745262"/>
      <name val="Calibri"/>
      <family val="2"/>
      <scheme val="minor"/>
    </font>
    <font>
      <b/>
      <sz val="12"/>
      <color theme="6"/>
      <name val="Calibri"/>
      <family val="2"/>
      <scheme val="minor"/>
    </font>
    <font>
      <b/>
      <sz val="12"/>
      <color theme="7" tint="-0.249977111117893"/>
      <name val="Calibri"/>
      <family val="2"/>
      <scheme val="minor"/>
    </font>
    <font>
      <b/>
      <sz val="12"/>
      <color theme="8"/>
      <name val="Calibri"/>
      <family val="2"/>
      <scheme val="minor"/>
    </font>
    <font>
      <b/>
      <sz val="12"/>
      <color theme="9"/>
      <name val="Calibri"/>
      <family val="2"/>
      <scheme val="minor"/>
    </font>
    <font>
      <b/>
      <sz val="12"/>
      <color theme="8" tint="-0.499984740745262"/>
      <name val="Calibri"/>
      <family val="2"/>
      <scheme val="minor"/>
    </font>
    <font>
      <sz val="8"/>
      <color theme="1"/>
      <name val="Calibri"/>
      <family val="2"/>
      <scheme val="minor"/>
    </font>
    <font>
      <sz val="16"/>
      <color theme="1"/>
      <name val="Calibri"/>
      <family val="2"/>
      <scheme val="minor"/>
    </font>
  </fonts>
  <fills count="26">
    <fill>
      <patternFill patternType="none"/>
    </fill>
    <fill>
      <patternFill patternType="gray125"/>
    </fill>
    <fill>
      <patternFill patternType="solid">
        <fgColor theme="8" tint="0.59999389629810485"/>
        <bgColor indexed="64"/>
      </patternFill>
    </fill>
    <fill>
      <patternFill patternType="solid">
        <fgColor theme="1" tint="0.34998626667073579"/>
        <bgColor indexed="64"/>
      </patternFill>
    </fill>
    <fill>
      <patternFill patternType="solid">
        <fgColor rgb="FF00A5C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rgb="FFBFBFBF"/>
        <bgColor indexed="64"/>
      </patternFill>
    </fill>
    <fill>
      <patternFill patternType="solid">
        <fgColor rgb="FFD8E4BC"/>
        <bgColor indexed="64"/>
      </patternFill>
    </fill>
    <fill>
      <patternFill patternType="solid">
        <fgColor theme="6" tint="0.59999389629810485"/>
        <bgColor indexed="64"/>
      </patternFill>
    </fill>
    <fill>
      <patternFill patternType="solid">
        <fgColor rgb="FFFFFFFF"/>
        <bgColor indexed="64"/>
      </patternFill>
    </fill>
    <fill>
      <patternFill patternType="solid">
        <fgColor rgb="FF76933C"/>
        <bgColor indexed="64"/>
      </patternFill>
    </fill>
    <fill>
      <patternFill patternType="solid">
        <fgColor rgb="FF595959"/>
        <bgColor indexed="64"/>
      </patternFill>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bgColor indexed="64"/>
      </patternFill>
    </fill>
    <fill>
      <patternFill patternType="darkUp">
        <fgColor theme="0" tint="-0.14990691854609822"/>
        <bgColor theme="8" tint="0.79995117038483843"/>
      </patternFill>
    </fill>
    <fill>
      <patternFill patternType="darkUp">
        <fgColor theme="0" tint="-0.14990691854609822"/>
        <bgColor theme="0" tint="-4.9989318521683403E-2"/>
      </patternFill>
    </fill>
    <fill>
      <patternFill patternType="darkUp">
        <fgColor theme="0" tint="-0.14993743705557422"/>
        <bgColor theme="0" tint="-4.9989318521683403E-2"/>
      </patternFill>
    </fill>
    <fill>
      <patternFill patternType="darkUp">
        <fgColor theme="0" tint="-0.14996795556505021"/>
        <bgColor theme="0" tint="-4.9989318521683403E-2"/>
      </patternFill>
    </fill>
    <fill>
      <patternFill patternType="darkUp">
        <fgColor theme="0" tint="-0.14993743705557422"/>
        <bgColor theme="8" tint="0.79998168889431442"/>
      </patternFill>
    </fill>
    <fill>
      <patternFill patternType="darkUp">
        <bgColor theme="0" tint="-4.9989318521683403E-2"/>
      </patternFill>
    </fill>
  </fills>
  <borders count="39">
    <border>
      <left/>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8">
    <xf numFmtId="0" fontId="0" fillId="0" borderId="0"/>
    <xf numFmtId="0" fontId="2" fillId="0" borderId="0"/>
    <xf numFmtId="0" fontId="4" fillId="0" borderId="0"/>
    <xf numFmtId="164" fontId="4" fillId="0" borderId="0" applyFont="0" applyFill="0" applyBorder="0" applyAlignment="0" applyProtection="0"/>
    <xf numFmtId="0" fontId="4" fillId="0" borderId="0"/>
    <xf numFmtId="0" fontId="2" fillId="0" borderId="0"/>
    <xf numFmtId="0" fontId="24" fillId="0" borderId="0" applyNumberFormat="0" applyFill="0" applyBorder="0" applyAlignment="0" applyProtection="0"/>
    <xf numFmtId="0" fontId="33" fillId="0" borderId="0"/>
  </cellStyleXfs>
  <cellXfs count="404">
    <xf numFmtId="0" fontId="0" fillId="0" borderId="0" xfId="0"/>
    <xf numFmtId="165" fontId="3" fillId="0" borderId="0" xfId="0" applyNumberFormat="1" applyFont="1"/>
    <xf numFmtId="1" fontId="3" fillId="0" borderId="0" xfId="0" applyNumberFormat="1" applyFont="1"/>
    <xf numFmtId="0" fontId="3" fillId="0" borderId="0" xfId="0" applyFont="1"/>
    <xf numFmtId="165" fontId="0" fillId="0" borderId="0" xfId="0" applyNumberFormat="1"/>
    <xf numFmtId="0" fontId="0" fillId="0" borderId="0" xfId="0" applyAlignment="1">
      <alignment horizontal="center"/>
    </xf>
    <xf numFmtId="165" fontId="0" fillId="0" borderId="0" xfId="0" applyNumberFormat="1" applyAlignment="1">
      <alignment horizontal="center"/>
    </xf>
    <xf numFmtId="0" fontId="17" fillId="0" borderId="0" xfId="0" applyFont="1" applyAlignment="1">
      <alignment horizontal="center" vertical="center"/>
    </xf>
    <xf numFmtId="3" fontId="0" fillId="0" borderId="0" xfId="0" applyNumberFormat="1" applyAlignment="1">
      <alignment horizontal="center"/>
    </xf>
    <xf numFmtId="0" fontId="13" fillId="0" borderId="0" xfId="0" applyFont="1"/>
    <xf numFmtId="0" fontId="24" fillId="0" borderId="0" xfId="6"/>
    <xf numFmtId="0" fontId="7" fillId="0" borderId="0" xfId="0" applyFont="1"/>
    <xf numFmtId="0" fontId="26" fillId="0" borderId="0" xfId="0" applyFont="1"/>
    <xf numFmtId="0" fontId="17" fillId="0" borderId="0" xfId="0" applyFont="1"/>
    <xf numFmtId="165" fontId="28" fillId="11" borderId="0" xfId="0" applyNumberFormat="1" applyFont="1" applyFill="1" applyAlignment="1">
      <alignment horizontal="center" wrapText="1"/>
    </xf>
    <xf numFmtId="0" fontId="0" fillId="0" borderId="0" xfId="0" applyAlignment="1">
      <alignment horizontal="left" vertical="center"/>
    </xf>
    <xf numFmtId="3" fontId="3" fillId="0" borderId="0" xfId="0" applyNumberFormat="1" applyFont="1"/>
    <xf numFmtId="3" fontId="0" fillId="0" borderId="0" xfId="0" applyNumberFormat="1"/>
    <xf numFmtId="0" fontId="26" fillId="0" borderId="0" xfId="0" applyFont="1" applyAlignment="1">
      <alignment wrapText="1"/>
    </xf>
    <xf numFmtId="0" fontId="0" fillId="0" borderId="0" xfId="0" applyAlignment="1">
      <alignment wrapText="1"/>
    </xf>
    <xf numFmtId="0" fontId="26" fillId="0" borderId="0" xfId="0" applyFont="1" applyAlignment="1">
      <alignment horizontal="justify"/>
    </xf>
    <xf numFmtId="0" fontId="31" fillId="0" borderId="0" xfId="0" applyFont="1"/>
    <xf numFmtId="0" fontId="31" fillId="0" borderId="0" xfId="0" applyFont="1" applyAlignment="1">
      <alignment horizontal="left"/>
    </xf>
    <xf numFmtId="49" fontId="31" fillId="0" borderId="8" xfId="0" applyNumberFormat="1" applyFont="1" applyBorder="1" applyAlignment="1">
      <alignment horizontal="left" vertical="center" wrapText="1"/>
    </xf>
    <xf numFmtId="49" fontId="34" fillId="15" borderId="0" xfId="7" applyNumberFormat="1" applyFont="1" applyFill="1" applyAlignment="1">
      <alignment vertical="center"/>
    </xf>
    <xf numFmtId="0" fontId="0" fillId="0" borderId="0" xfId="0" applyAlignment="1">
      <alignment horizontal="right"/>
    </xf>
    <xf numFmtId="0" fontId="0" fillId="0" borderId="0" xfId="0" applyAlignment="1">
      <alignment horizontal="center" wrapText="1"/>
    </xf>
    <xf numFmtId="0" fontId="24" fillId="0" borderId="8" xfId="6" applyBorder="1" applyAlignment="1">
      <alignment horizontal="center" vertical="center"/>
    </xf>
    <xf numFmtId="49" fontId="31" fillId="12" borderId="8" xfId="0" applyNumberFormat="1" applyFont="1" applyFill="1" applyBorder="1" applyAlignment="1">
      <alignment horizontal="left" vertical="center" wrapText="1"/>
    </xf>
    <xf numFmtId="0" fontId="3" fillId="4" borderId="11" xfId="0" applyFont="1" applyFill="1" applyBorder="1"/>
    <xf numFmtId="0" fontId="3" fillId="4" borderId="12" xfId="0" applyFont="1" applyFill="1" applyBorder="1"/>
    <xf numFmtId="0" fontId="3" fillId="4" borderId="13" xfId="0" applyFont="1" applyFill="1" applyBorder="1"/>
    <xf numFmtId="0" fontId="8" fillId="4" borderId="14" xfId="0" applyFont="1" applyFill="1" applyBorder="1" applyAlignment="1">
      <alignment horizontal="left" vertical="center"/>
    </xf>
    <xf numFmtId="0" fontId="8" fillId="4" borderId="0" xfId="0" applyFont="1" applyFill="1" applyAlignment="1">
      <alignment horizontal="left" vertical="center"/>
    </xf>
    <xf numFmtId="0" fontId="8" fillId="4" borderId="15" xfId="0" applyFont="1" applyFill="1" applyBorder="1" applyAlignment="1">
      <alignment horizontal="left" vertical="center"/>
    </xf>
    <xf numFmtId="0" fontId="9" fillId="8" borderId="14"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15" xfId="0" applyFont="1" applyFill="1" applyBorder="1" applyAlignment="1">
      <alignment horizontal="center" vertical="center" wrapText="1"/>
    </xf>
    <xf numFmtId="0" fontId="21" fillId="9" borderId="14" xfId="0" applyFont="1" applyFill="1" applyBorder="1" applyAlignment="1">
      <alignment wrapText="1"/>
    </xf>
    <xf numFmtId="0" fontId="21" fillId="9" borderId="0" xfId="0" applyFont="1" applyFill="1" applyAlignment="1">
      <alignment wrapText="1"/>
    </xf>
    <xf numFmtId="0" fontId="21" fillId="9" borderId="15" xfId="0" applyFont="1" applyFill="1" applyBorder="1" applyAlignment="1">
      <alignment wrapText="1"/>
    </xf>
    <xf numFmtId="165" fontId="0" fillId="7" borderId="14" xfId="0" applyNumberFormat="1" applyFill="1" applyBorder="1"/>
    <xf numFmtId="165" fontId="0" fillId="7" borderId="0" xfId="0" applyNumberFormat="1" applyFill="1"/>
    <xf numFmtId="165" fontId="0" fillId="7" borderId="15" xfId="0" applyNumberFormat="1" applyFill="1" applyBorder="1"/>
    <xf numFmtId="165" fontId="0" fillId="0" borderId="14" xfId="0" applyNumberFormat="1" applyBorder="1"/>
    <xf numFmtId="165" fontId="0" fillId="0" borderId="15" xfId="0" applyNumberFormat="1" applyBorder="1"/>
    <xf numFmtId="0" fontId="7" fillId="4" borderId="14" xfId="0" applyFont="1" applyFill="1" applyBorder="1" applyAlignment="1">
      <alignment horizontal="left" vertical="center"/>
    </xf>
    <xf numFmtId="165" fontId="7" fillId="4" borderId="0" xfId="0" applyNumberFormat="1" applyFont="1" applyFill="1" applyAlignment="1">
      <alignment horizontal="left" vertical="center"/>
    </xf>
    <xf numFmtId="0" fontId="7" fillId="4" borderId="0" xfId="0" applyFont="1" applyFill="1" applyAlignment="1">
      <alignment horizontal="left" vertical="center"/>
    </xf>
    <xf numFmtId="3" fontId="3" fillId="7" borderId="14" xfId="0" applyNumberFormat="1" applyFont="1" applyFill="1" applyBorder="1"/>
    <xf numFmtId="3" fontId="0" fillId="7" borderId="0" xfId="0" applyNumberFormat="1" applyFill="1"/>
    <xf numFmtId="3" fontId="0" fillId="7" borderId="15" xfId="0" applyNumberFormat="1" applyFill="1" applyBorder="1"/>
    <xf numFmtId="3" fontId="3" fillId="0" borderId="14" xfId="0" applyNumberFormat="1" applyFont="1" applyBorder="1"/>
    <xf numFmtId="3" fontId="0" fillId="0" borderId="15" xfId="0" applyNumberFormat="1" applyBorder="1"/>
    <xf numFmtId="0" fontId="3" fillId="4" borderId="19" xfId="0" applyFont="1" applyFill="1" applyBorder="1"/>
    <xf numFmtId="165" fontId="8" fillId="4" borderId="20" xfId="0" applyNumberFormat="1" applyFont="1" applyFill="1" applyBorder="1" applyAlignment="1">
      <alignment horizontal="left" vertical="center"/>
    </xf>
    <xf numFmtId="0" fontId="9" fillId="8" borderId="20" xfId="0" applyFont="1" applyFill="1" applyBorder="1" applyAlignment="1">
      <alignment horizontal="center" vertical="center" wrapText="1"/>
    </xf>
    <xf numFmtId="0" fontId="21" fillId="9" borderId="20" xfId="0" applyFont="1" applyFill="1" applyBorder="1" applyAlignment="1">
      <alignment wrapText="1"/>
    </xf>
    <xf numFmtId="165" fontId="0" fillId="7" borderId="20" xfId="0" applyNumberFormat="1" applyFill="1" applyBorder="1"/>
    <xf numFmtId="165" fontId="0" fillId="7" borderId="20" xfId="0" applyNumberFormat="1" applyFill="1" applyBorder="1" applyAlignment="1">
      <alignment horizontal="center"/>
    </xf>
    <xf numFmtId="1" fontId="0" fillId="0" borderId="20" xfId="0" applyNumberFormat="1" applyBorder="1" applyAlignment="1">
      <alignment horizontal="center"/>
    </xf>
    <xf numFmtId="0" fontId="0" fillId="7" borderId="14" xfId="0" applyFill="1" applyBorder="1" applyAlignment="1">
      <alignment wrapText="1"/>
    </xf>
    <xf numFmtId="9" fontId="0" fillId="7" borderId="0" xfId="0" applyNumberFormat="1" applyFill="1" applyAlignment="1">
      <alignment horizontal="center"/>
    </xf>
    <xf numFmtId="0" fontId="0" fillId="7" borderId="0" xfId="0" applyFill="1" applyAlignment="1">
      <alignment wrapText="1"/>
    </xf>
    <xf numFmtId="9" fontId="0" fillId="7" borderId="15" xfId="0" applyNumberFormat="1" applyFill="1" applyBorder="1" applyAlignment="1">
      <alignment horizontal="center"/>
    </xf>
    <xf numFmtId="0" fontId="0" fillId="0" borderId="14" xfId="0" applyBorder="1"/>
    <xf numFmtId="0" fontId="0" fillId="0" borderId="15" xfId="0" applyBorder="1" applyAlignment="1">
      <alignment horizontal="center"/>
    </xf>
    <xf numFmtId="0" fontId="0" fillId="5" borderId="13" xfId="0" applyFill="1" applyBorder="1"/>
    <xf numFmtId="0" fontId="10" fillId="3" borderId="14" xfId="0" applyFont="1" applyFill="1" applyBorder="1"/>
    <xf numFmtId="0" fontId="10" fillId="3" borderId="0" xfId="0" applyFont="1" applyFill="1"/>
    <xf numFmtId="0" fontId="10" fillId="3" borderId="15" xfId="0" applyFont="1" applyFill="1" applyBorder="1"/>
    <xf numFmtId="49" fontId="21" fillId="6" borderId="14" xfId="0" applyNumberFormat="1" applyFont="1" applyFill="1" applyBorder="1"/>
    <xf numFmtId="0" fontId="21" fillId="4" borderId="0" xfId="0" applyFont="1" applyFill="1"/>
    <xf numFmtId="0" fontId="21" fillId="4" borderId="15" xfId="0" applyFont="1" applyFill="1" applyBorder="1"/>
    <xf numFmtId="0" fontId="0" fillId="5" borderId="11" xfId="0" applyFill="1" applyBorder="1"/>
    <xf numFmtId="0" fontId="0" fillId="5" borderId="12" xfId="0" applyFill="1" applyBorder="1"/>
    <xf numFmtId="0" fontId="21" fillId="6" borderId="14" xfId="0" applyFont="1" applyFill="1" applyBorder="1"/>
    <xf numFmtId="0" fontId="21" fillId="6" borderId="0" xfId="0" applyFont="1" applyFill="1"/>
    <xf numFmtId="0" fontId="21" fillId="6" borderId="15" xfId="0" applyFont="1" applyFill="1" applyBorder="1"/>
    <xf numFmtId="166" fontId="0" fillId="7" borderId="14" xfId="0" applyNumberFormat="1" applyFill="1" applyBorder="1"/>
    <xf numFmtId="166" fontId="0" fillId="7" borderId="0" xfId="0" applyNumberFormat="1" applyFill="1"/>
    <xf numFmtId="166" fontId="0" fillId="7" borderId="15" xfId="0" applyNumberFormat="1" applyFill="1" applyBorder="1"/>
    <xf numFmtId="166" fontId="0" fillId="0" borderId="14" xfId="0" applyNumberFormat="1" applyBorder="1"/>
    <xf numFmtId="166" fontId="0" fillId="0" borderId="0" xfId="0" applyNumberFormat="1"/>
    <xf numFmtId="166" fontId="0" fillId="0" borderId="15" xfId="0" applyNumberFormat="1" applyBorder="1"/>
    <xf numFmtId="0" fontId="0" fillId="5" borderId="19" xfId="0" applyFill="1" applyBorder="1"/>
    <xf numFmtId="165" fontId="7" fillId="9" borderId="20" xfId="0" applyNumberFormat="1" applyFont="1" applyFill="1" applyBorder="1" applyAlignment="1">
      <alignment horizontal="left" vertical="center" wrapText="1"/>
    </xf>
    <xf numFmtId="165" fontId="9" fillId="14" borderId="20" xfId="0" applyNumberFormat="1" applyFont="1" applyFill="1" applyBorder="1" applyAlignment="1">
      <alignment horizontal="center" wrapText="1"/>
    </xf>
    <xf numFmtId="165" fontId="22" fillId="4" borderId="20" xfId="0" applyNumberFormat="1" applyFont="1" applyFill="1" applyBorder="1" applyAlignment="1">
      <alignment horizontal="center" wrapText="1"/>
    </xf>
    <xf numFmtId="165" fontId="0" fillId="0" borderId="20" xfId="0" applyNumberFormat="1" applyBorder="1" applyAlignment="1">
      <alignment horizontal="center"/>
    </xf>
    <xf numFmtId="0" fontId="3" fillId="9" borderId="11" xfId="0" applyFont="1" applyFill="1" applyBorder="1"/>
    <xf numFmtId="0" fontId="3" fillId="9" borderId="12" xfId="0" applyFont="1" applyFill="1" applyBorder="1"/>
    <xf numFmtId="0" fontId="3" fillId="9" borderId="13" xfId="0" applyFont="1" applyFill="1" applyBorder="1"/>
    <xf numFmtId="0" fontId="21" fillId="4" borderId="14" xfId="0" applyFont="1" applyFill="1" applyBorder="1" applyAlignment="1">
      <alignment wrapText="1"/>
    </xf>
    <xf numFmtId="0" fontId="21" fillId="4" borderId="0" xfId="0" applyFont="1" applyFill="1" applyAlignment="1">
      <alignment wrapText="1"/>
    </xf>
    <xf numFmtId="0" fontId="21" fillId="4" borderId="15" xfId="0" applyFont="1" applyFill="1" applyBorder="1" applyAlignment="1">
      <alignment wrapText="1"/>
    </xf>
    <xf numFmtId="0" fontId="0" fillId="0" borderId="15" xfId="0" applyBorder="1" applyAlignment="1">
      <alignment horizontal="center" wrapText="1"/>
    </xf>
    <xf numFmtId="165" fontId="7" fillId="5" borderId="20" xfId="0" applyNumberFormat="1" applyFont="1" applyFill="1" applyBorder="1" applyAlignment="1">
      <alignment horizontal="left" vertical="center" wrapText="1"/>
    </xf>
    <xf numFmtId="165" fontId="9" fillId="3" borderId="20" xfId="0" applyNumberFormat="1" applyFont="1" applyFill="1" applyBorder="1" applyAlignment="1">
      <alignment horizontal="center" wrapText="1"/>
    </xf>
    <xf numFmtId="165" fontId="3" fillId="7" borderId="14" xfId="0" applyNumberFormat="1" applyFont="1" applyFill="1" applyBorder="1"/>
    <xf numFmtId="3" fontId="0" fillId="7" borderId="0" xfId="0" applyNumberFormat="1" applyFill="1" applyAlignment="1">
      <alignment horizontal="right"/>
    </xf>
    <xf numFmtId="3" fontId="0" fillId="7" borderId="15" xfId="0" applyNumberFormat="1" applyFill="1" applyBorder="1" applyAlignment="1">
      <alignment horizontal="right"/>
    </xf>
    <xf numFmtId="3" fontId="0" fillId="0" borderId="0" xfId="0" applyNumberFormat="1" applyAlignment="1">
      <alignment horizontal="right"/>
    </xf>
    <xf numFmtId="3" fontId="3" fillId="7" borderId="0" xfId="0" applyNumberFormat="1" applyFont="1" applyFill="1"/>
    <xf numFmtId="3" fontId="3" fillId="7" borderId="15" xfId="0" applyNumberFormat="1" applyFont="1" applyFill="1" applyBorder="1"/>
    <xf numFmtId="165" fontId="0" fillId="7" borderId="20" xfId="0" applyNumberFormat="1" applyFill="1" applyBorder="1" applyAlignment="1">
      <alignment wrapText="1"/>
    </xf>
    <xf numFmtId="3" fontId="3" fillId="7" borderId="14" xfId="0" applyNumberFormat="1" applyFont="1" applyFill="1" applyBorder="1" applyAlignment="1">
      <alignment horizontal="center"/>
    </xf>
    <xf numFmtId="3" fontId="0" fillId="7" borderId="0" xfId="0" applyNumberFormat="1" applyFill="1" applyAlignment="1">
      <alignment horizontal="center"/>
    </xf>
    <xf numFmtId="3" fontId="0" fillId="7" borderId="15" xfId="0" applyNumberFormat="1" applyFill="1" applyBorder="1" applyAlignment="1">
      <alignment horizontal="center"/>
    </xf>
    <xf numFmtId="3" fontId="3" fillId="0" borderId="14" xfId="0" applyNumberFormat="1" applyFont="1" applyBorder="1" applyAlignment="1">
      <alignment horizontal="center"/>
    </xf>
    <xf numFmtId="3" fontId="0" fillId="0" borderId="15" xfId="0" applyNumberFormat="1" applyBorder="1" applyAlignment="1">
      <alignment horizontal="center"/>
    </xf>
    <xf numFmtId="165" fontId="8" fillId="9" borderId="14" xfId="0" applyNumberFormat="1" applyFont="1" applyFill="1" applyBorder="1" applyAlignment="1">
      <alignment horizontal="left" vertical="center"/>
    </xf>
    <xf numFmtId="165" fontId="8" fillId="9" borderId="0" xfId="0" applyNumberFormat="1" applyFont="1" applyFill="1" applyAlignment="1">
      <alignment horizontal="left" vertical="center"/>
    </xf>
    <xf numFmtId="165" fontId="8" fillId="9" borderId="15" xfId="0" applyNumberFormat="1" applyFont="1" applyFill="1" applyBorder="1" applyAlignment="1">
      <alignment horizontal="left" vertical="center"/>
    </xf>
    <xf numFmtId="0" fontId="31" fillId="0" borderId="24" xfId="2" applyFont="1" applyBorder="1" applyAlignment="1">
      <alignment horizontal="justify" vertical="center" wrapText="1"/>
    </xf>
    <xf numFmtId="0" fontId="31" fillId="0" borderId="25" xfId="2" applyFont="1" applyBorder="1" applyAlignment="1">
      <alignment horizontal="justify" vertical="center" wrapText="1"/>
    </xf>
    <xf numFmtId="0" fontId="31" fillId="0" borderId="9" xfId="2" applyFont="1" applyBorder="1" applyAlignment="1">
      <alignment horizontal="justify" vertical="center" wrapText="1"/>
    </xf>
    <xf numFmtId="0" fontId="31" fillId="0" borderId="26" xfId="2" applyFont="1" applyBorder="1" applyAlignment="1">
      <alignment horizontal="justify" vertical="center" wrapText="1"/>
    </xf>
    <xf numFmtId="0" fontId="31" fillId="0" borderId="7" xfId="2" applyFont="1" applyBorder="1" applyAlignment="1">
      <alignment horizontal="justify" vertical="center" wrapText="1"/>
    </xf>
    <xf numFmtId="0" fontId="26" fillId="17" borderId="28" xfId="0" applyFont="1" applyFill="1" applyBorder="1" applyAlignment="1">
      <alignment horizontal="center" vertical="center" wrapText="1"/>
    </xf>
    <xf numFmtId="0" fontId="26" fillId="17" borderId="29" xfId="0" applyFont="1" applyFill="1" applyBorder="1" applyAlignment="1">
      <alignment horizontal="center" vertical="center" wrapText="1"/>
    </xf>
    <xf numFmtId="0" fontId="26" fillId="17" borderId="30" xfId="0" applyFont="1" applyFill="1" applyBorder="1" applyAlignment="1">
      <alignment horizontal="center" vertical="center" wrapText="1"/>
    </xf>
    <xf numFmtId="0" fontId="30" fillId="16" borderId="10" xfId="2" applyFont="1" applyFill="1" applyBorder="1" applyAlignment="1">
      <alignment vertical="center"/>
    </xf>
    <xf numFmtId="0" fontId="30" fillId="16" borderId="31" xfId="2" applyFont="1" applyFill="1" applyBorder="1" applyAlignment="1">
      <alignment vertical="center"/>
    </xf>
    <xf numFmtId="0" fontId="30" fillId="16" borderId="32" xfId="2" applyFont="1" applyFill="1" applyBorder="1" applyAlignment="1">
      <alignment vertical="center"/>
    </xf>
    <xf numFmtId="0" fontId="30" fillId="16" borderId="32" xfId="2" applyFont="1" applyFill="1" applyBorder="1" applyAlignment="1">
      <alignment horizontal="center" vertical="center"/>
    </xf>
    <xf numFmtId="0" fontId="30" fillId="16" borderId="33" xfId="2" applyFont="1" applyFill="1" applyBorder="1" applyAlignment="1">
      <alignment horizontal="center" vertical="center"/>
    </xf>
    <xf numFmtId="0" fontId="30" fillId="16" borderId="0" xfId="2" applyFont="1" applyFill="1" applyAlignment="1">
      <alignment horizontal="center" vertical="center" wrapText="1"/>
    </xf>
    <xf numFmtId="0" fontId="30" fillId="16" borderId="5" xfId="2" applyFont="1" applyFill="1" applyBorder="1" applyAlignment="1">
      <alignment horizontal="center" vertical="center" wrapText="1"/>
    </xf>
    <xf numFmtId="0" fontId="31" fillId="17" borderId="1" xfId="0" applyFont="1" applyFill="1" applyBorder="1" applyAlignment="1">
      <alignment horizontal="center" vertical="center" wrapText="1"/>
    </xf>
    <xf numFmtId="0" fontId="31" fillId="17" borderId="8" xfId="0" applyFont="1" applyFill="1" applyBorder="1" applyAlignment="1">
      <alignment horizontal="center" vertical="center" wrapText="1"/>
    </xf>
    <xf numFmtId="0" fontId="39" fillId="0" borderId="0" xfId="0" applyFont="1" applyAlignment="1">
      <alignment vertical="center"/>
    </xf>
    <xf numFmtId="3" fontId="3" fillId="17" borderId="14" xfId="0" applyNumberFormat="1" applyFont="1" applyFill="1" applyBorder="1"/>
    <xf numFmtId="3" fontId="0" fillId="17" borderId="0" xfId="0" applyNumberFormat="1" applyFill="1"/>
    <xf numFmtId="3" fontId="0" fillId="17" borderId="15" xfId="0" applyNumberFormat="1" applyFill="1" applyBorder="1"/>
    <xf numFmtId="165" fontId="0" fillId="17" borderId="14" xfId="0" applyNumberFormat="1" applyFill="1" applyBorder="1"/>
    <xf numFmtId="165" fontId="0" fillId="17" borderId="0" xfId="0" applyNumberFormat="1" applyFill="1"/>
    <xf numFmtId="165" fontId="0" fillId="17" borderId="15" xfId="0" applyNumberFormat="1" applyFill="1" applyBorder="1"/>
    <xf numFmtId="165" fontId="0" fillId="17" borderId="20" xfId="0" applyNumberFormat="1" applyFill="1" applyBorder="1"/>
    <xf numFmtId="3" fontId="3" fillId="17" borderId="14" xfId="0" applyNumberFormat="1" applyFont="1" applyFill="1" applyBorder="1" applyAlignment="1">
      <alignment horizontal="center"/>
    </xf>
    <xf numFmtId="3" fontId="0" fillId="17" borderId="0" xfId="0" applyNumberFormat="1" applyFill="1" applyAlignment="1">
      <alignment horizontal="center"/>
    </xf>
    <xf numFmtId="3" fontId="0" fillId="17" borderId="15" xfId="0" applyNumberFormat="1" applyFill="1" applyBorder="1" applyAlignment="1">
      <alignment horizontal="center"/>
    </xf>
    <xf numFmtId="3" fontId="0" fillId="17" borderId="0" xfId="0" applyNumberFormat="1" applyFill="1" applyAlignment="1">
      <alignment horizontal="right"/>
    </xf>
    <xf numFmtId="3" fontId="0" fillId="17" borderId="15" xfId="0" applyNumberFormat="1" applyFill="1" applyBorder="1" applyAlignment="1">
      <alignment horizontal="right"/>
    </xf>
    <xf numFmtId="3" fontId="3" fillId="17" borderId="16" xfId="0" applyNumberFormat="1" applyFont="1" applyFill="1" applyBorder="1"/>
    <xf numFmtId="3" fontId="0" fillId="17" borderId="17" xfId="0" applyNumberFormat="1" applyFill="1" applyBorder="1" applyAlignment="1">
      <alignment horizontal="right"/>
    </xf>
    <xf numFmtId="3" fontId="0" fillId="17" borderId="17" xfId="0" applyNumberFormat="1" applyFill="1" applyBorder="1"/>
    <xf numFmtId="3" fontId="0" fillId="17" borderId="18" xfId="0" applyNumberFormat="1" applyFill="1" applyBorder="1"/>
    <xf numFmtId="165" fontId="0" fillId="17" borderId="16" xfId="0" applyNumberFormat="1" applyFill="1" applyBorder="1"/>
    <xf numFmtId="165" fontId="0" fillId="17" borderId="17" xfId="0" applyNumberFormat="1" applyFill="1" applyBorder="1"/>
    <xf numFmtId="165" fontId="0" fillId="17" borderId="18" xfId="0" applyNumberFormat="1" applyFill="1" applyBorder="1"/>
    <xf numFmtId="165" fontId="0" fillId="17" borderId="21" xfId="0" applyNumberFormat="1" applyFill="1" applyBorder="1" applyAlignment="1">
      <alignment horizontal="center"/>
    </xf>
    <xf numFmtId="3" fontId="3" fillId="17" borderId="16" xfId="0" applyNumberFormat="1" applyFont="1" applyFill="1" applyBorder="1" applyAlignment="1">
      <alignment horizontal="center"/>
    </xf>
    <xf numFmtId="3" fontId="0" fillId="17" borderId="17" xfId="0" applyNumberFormat="1" applyFill="1" applyBorder="1" applyAlignment="1">
      <alignment horizontal="center"/>
    </xf>
    <xf numFmtId="3" fontId="0" fillId="17" borderId="18" xfId="0" applyNumberFormat="1" applyFill="1" applyBorder="1" applyAlignment="1">
      <alignment horizontal="center"/>
    </xf>
    <xf numFmtId="0" fontId="0" fillId="17" borderId="16" xfId="0" applyFill="1" applyBorder="1" applyAlignment="1">
      <alignment wrapText="1"/>
    </xf>
    <xf numFmtId="9" fontId="0" fillId="17" borderId="17" xfId="0" applyNumberFormat="1" applyFill="1" applyBorder="1" applyAlignment="1">
      <alignment horizontal="center"/>
    </xf>
    <xf numFmtId="0" fontId="0" fillId="17" borderId="17" xfId="0" applyFill="1" applyBorder="1" applyAlignment="1">
      <alignment wrapText="1"/>
    </xf>
    <xf numFmtId="9" fontId="0" fillId="17" borderId="18" xfId="0" applyNumberFormat="1" applyFill="1" applyBorder="1" applyAlignment="1">
      <alignment horizontal="center"/>
    </xf>
    <xf numFmtId="0" fontId="0" fillId="20" borderId="20" xfId="0" applyFill="1" applyBorder="1"/>
    <xf numFmtId="0" fontId="0" fillId="20" borderId="21" xfId="0" applyFill="1" applyBorder="1"/>
    <xf numFmtId="0" fontId="3" fillId="21" borderId="20" xfId="0" applyFont="1" applyFill="1" applyBorder="1"/>
    <xf numFmtId="0" fontId="18" fillId="17" borderId="14" xfId="0" applyFont="1" applyFill="1" applyBorder="1" applyAlignment="1">
      <alignment horizontal="center" vertical="center" wrapText="1"/>
    </xf>
    <xf numFmtId="0" fontId="18" fillId="17" borderId="15" xfId="0" applyFont="1" applyFill="1" applyBorder="1" applyAlignment="1">
      <alignment horizontal="center" vertical="center" wrapText="1"/>
    </xf>
    <xf numFmtId="1" fontId="8" fillId="7" borderId="14" xfId="0" applyNumberFormat="1" applyFont="1" applyFill="1" applyBorder="1"/>
    <xf numFmtId="1" fontId="8" fillId="7" borderId="15" xfId="0" applyNumberFormat="1" applyFont="1" applyFill="1" applyBorder="1"/>
    <xf numFmtId="1" fontId="8" fillId="0" borderId="14" xfId="0" applyNumberFormat="1" applyFont="1" applyBorder="1"/>
    <xf numFmtId="1" fontId="8" fillId="0" borderId="15" xfId="0" applyNumberFormat="1" applyFont="1" applyBorder="1"/>
    <xf numFmtId="1" fontId="8" fillId="17" borderId="14" xfId="0" applyNumberFormat="1" applyFont="1" applyFill="1" applyBorder="1"/>
    <xf numFmtId="1" fontId="8" fillId="17" borderId="15" xfId="0" applyNumberFormat="1" applyFont="1" applyFill="1" applyBorder="1"/>
    <xf numFmtId="1" fontId="8" fillId="17" borderId="16" xfId="0" applyNumberFormat="1" applyFont="1" applyFill="1" applyBorder="1"/>
    <xf numFmtId="1" fontId="8" fillId="17" borderId="18" xfId="0" applyNumberFormat="1" applyFont="1" applyFill="1" applyBorder="1"/>
    <xf numFmtId="0" fontId="0" fillId="22" borderId="14" xfId="0" applyFill="1" applyBorder="1"/>
    <xf numFmtId="0" fontId="0" fillId="22" borderId="0" xfId="0" applyFill="1"/>
    <xf numFmtId="0" fontId="0" fillId="22" borderId="15" xfId="0" applyFill="1" applyBorder="1"/>
    <xf numFmtId="0" fontId="0" fillId="20" borderId="14" xfId="0" applyFill="1" applyBorder="1"/>
    <xf numFmtId="0" fontId="0" fillId="20" borderId="0" xfId="0" applyFill="1" applyAlignment="1">
      <alignment horizontal="center"/>
    </xf>
    <xf numFmtId="0" fontId="0" fillId="20" borderId="0" xfId="0" applyFill="1"/>
    <xf numFmtId="0" fontId="0" fillId="20" borderId="15" xfId="0" applyFill="1" applyBorder="1"/>
    <xf numFmtId="0" fontId="0" fillId="20" borderId="15" xfId="0" applyFill="1" applyBorder="1" applyAlignment="1">
      <alignment horizontal="center"/>
    </xf>
    <xf numFmtId="0" fontId="0" fillId="23" borderId="14" xfId="0" applyFill="1" applyBorder="1"/>
    <xf numFmtId="0" fontId="0" fillId="23" borderId="0" xfId="0" applyFill="1"/>
    <xf numFmtId="0" fontId="0" fillId="23" borderId="15" xfId="0" applyFill="1" applyBorder="1"/>
    <xf numFmtId="0" fontId="0" fillId="24" borderId="14" xfId="0" applyFill="1" applyBorder="1"/>
    <xf numFmtId="0" fontId="0" fillId="24" borderId="0" xfId="0" applyFill="1" applyAlignment="1">
      <alignment horizontal="center"/>
    </xf>
    <xf numFmtId="0" fontId="0" fillId="24" borderId="0" xfId="0" applyFill="1"/>
    <xf numFmtId="0" fontId="0" fillId="24" borderId="15" xfId="0" applyFill="1" applyBorder="1" applyAlignment="1">
      <alignment horizontal="center"/>
    </xf>
    <xf numFmtId="0" fontId="3" fillId="22" borderId="20" xfId="0" applyFont="1" applyFill="1" applyBorder="1"/>
    <xf numFmtId="165" fontId="0" fillId="25" borderId="14" xfId="0" applyNumberFormat="1" applyFill="1" applyBorder="1"/>
    <xf numFmtId="165" fontId="0" fillId="25" borderId="0" xfId="0" applyNumberFormat="1" applyFill="1"/>
    <xf numFmtId="165" fontId="0" fillId="25" borderId="15" xfId="0" applyNumberFormat="1" applyFill="1" applyBorder="1"/>
    <xf numFmtId="0" fontId="0" fillId="24" borderId="15" xfId="0" applyFill="1" applyBorder="1"/>
    <xf numFmtId="0" fontId="0" fillId="24" borderId="20" xfId="0" applyFill="1" applyBorder="1"/>
    <xf numFmtId="0" fontId="0" fillId="24" borderId="21" xfId="0" applyFill="1" applyBorder="1"/>
    <xf numFmtId="0" fontId="0" fillId="24" borderId="16" xfId="0" applyFill="1" applyBorder="1"/>
    <xf numFmtId="0" fontId="0" fillId="24" borderId="17" xfId="0" applyFill="1" applyBorder="1"/>
    <xf numFmtId="0" fontId="0" fillId="24" borderId="18" xfId="0" applyFill="1" applyBorder="1"/>
    <xf numFmtId="0" fontId="3" fillId="22" borderId="0" xfId="0" applyFont="1" applyFill="1"/>
    <xf numFmtId="0" fontId="3" fillId="22" borderId="15" xfId="0" applyFont="1" applyFill="1" applyBorder="1"/>
    <xf numFmtId="0" fontId="3" fillId="22" borderId="14" xfId="0" applyFont="1" applyFill="1" applyBorder="1"/>
    <xf numFmtId="166" fontId="0" fillId="17" borderId="14" xfId="0" applyNumberFormat="1" applyFill="1" applyBorder="1"/>
    <xf numFmtId="166" fontId="0" fillId="17" borderId="0" xfId="0" applyNumberFormat="1" applyFill="1"/>
    <xf numFmtId="166" fontId="0" fillId="17" borderId="15" xfId="0" applyNumberFormat="1" applyFill="1" applyBorder="1"/>
    <xf numFmtId="3" fontId="0" fillId="17" borderId="14" xfId="0" applyNumberFormat="1" applyFill="1" applyBorder="1"/>
    <xf numFmtId="3" fontId="3" fillId="17" borderId="0" xfId="0" applyNumberFormat="1" applyFont="1" applyFill="1"/>
    <xf numFmtId="3" fontId="3" fillId="17" borderId="15" xfId="0" applyNumberFormat="1" applyFont="1" applyFill="1" applyBorder="1"/>
    <xf numFmtId="0" fontId="0" fillId="17" borderId="14" xfId="0" applyFill="1" applyBorder="1" applyAlignment="1">
      <alignment wrapText="1"/>
    </xf>
    <xf numFmtId="9" fontId="0" fillId="17" borderId="0" xfId="0" applyNumberFormat="1" applyFill="1" applyAlignment="1">
      <alignment horizontal="center"/>
    </xf>
    <xf numFmtId="0" fontId="0" fillId="17" borderId="0" xfId="0" applyFill="1" applyAlignment="1">
      <alignment wrapText="1"/>
    </xf>
    <xf numFmtId="9" fontId="0" fillId="17" borderId="15" xfId="0" applyNumberFormat="1" applyFill="1" applyBorder="1" applyAlignment="1">
      <alignment horizontal="center"/>
    </xf>
    <xf numFmtId="166" fontId="0" fillId="17" borderId="16" xfId="0" applyNumberFormat="1" applyFill="1" applyBorder="1"/>
    <xf numFmtId="166" fontId="0" fillId="17" borderId="17" xfId="0" applyNumberFormat="1" applyFill="1" applyBorder="1"/>
    <xf numFmtId="166" fontId="0" fillId="17" borderId="18" xfId="0" applyNumberFormat="1" applyFill="1" applyBorder="1"/>
    <xf numFmtId="3" fontId="0" fillId="17" borderId="16" xfId="0" applyNumberFormat="1" applyFill="1" applyBorder="1"/>
    <xf numFmtId="3" fontId="3" fillId="17" borderId="17" xfId="0" applyNumberFormat="1" applyFont="1" applyFill="1" applyBorder="1"/>
    <xf numFmtId="3" fontId="3" fillId="17" borderId="18" xfId="0" applyNumberFormat="1" applyFont="1" applyFill="1" applyBorder="1"/>
    <xf numFmtId="165" fontId="0" fillId="17" borderId="21" xfId="0" applyNumberFormat="1" applyFill="1" applyBorder="1" applyAlignment="1">
      <alignment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0" fillId="23" borderId="20" xfId="0" applyFill="1" applyBorder="1"/>
    <xf numFmtId="1" fontId="0" fillId="24" borderId="20" xfId="0" applyNumberFormat="1" applyFill="1" applyBorder="1"/>
    <xf numFmtId="0" fontId="0" fillId="23" borderId="20" xfId="0" applyFill="1" applyBorder="1" applyAlignment="1">
      <alignment horizontal="center"/>
    </xf>
    <xf numFmtId="165" fontId="0" fillId="24" borderId="20" xfId="0" applyNumberFormat="1" applyFill="1" applyBorder="1" applyAlignment="1">
      <alignment horizontal="center"/>
    </xf>
    <xf numFmtId="0" fontId="0" fillId="24" borderId="17" xfId="0" applyFill="1" applyBorder="1" applyAlignment="1">
      <alignment horizontal="center"/>
    </xf>
    <xf numFmtId="0" fontId="0" fillId="24" borderId="18" xfId="0" applyFill="1" applyBorder="1" applyAlignment="1">
      <alignment horizontal="center"/>
    </xf>
    <xf numFmtId="0" fontId="0" fillId="2" borderId="11" xfId="0" applyFill="1" applyBorder="1" applyAlignment="1">
      <alignment horizontal="left" vertical="center"/>
    </xf>
    <xf numFmtId="0" fontId="0" fillId="2" borderId="13" xfId="0" applyFill="1" applyBorder="1" applyAlignment="1">
      <alignment horizontal="left" vertical="center"/>
    </xf>
    <xf numFmtId="0" fontId="0" fillId="17" borderId="14" xfId="0" applyFill="1" applyBorder="1"/>
    <xf numFmtId="0" fontId="0" fillId="5" borderId="0" xfId="0" applyFill="1"/>
    <xf numFmtId="165" fontId="0" fillId="5" borderId="0" xfId="0" applyNumberFormat="1" applyFill="1" applyAlignment="1">
      <alignment horizontal="center"/>
    </xf>
    <xf numFmtId="0" fontId="0" fillId="9" borderId="0" xfId="0" applyFill="1" applyAlignment="1">
      <alignment horizontal="center"/>
    </xf>
    <xf numFmtId="0" fontId="0" fillId="4" borderId="0" xfId="0" applyFill="1"/>
    <xf numFmtId="165" fontId="0" fillId="4" borderId="0" xfId="0" applyNumberFormat="1" applyFill="1" applyAlignment="1">
      <alignment horizontal="center"/>
    </xf>
    <xf numFmtId="0" fontId="0" fillId="4" borderId="0" xfId="0" applyFill="1" applyAlignment="1">
      <alignment horizontal="center"/>
    </xf>
    <xf numFmtId="0" fontId="16" fillId="3" borderId="0" xfId="0" applyFont="1" applyFill="1" applyAlignment="1">
      <alignment horizontal="center" vertical="center" wrapText="1"/>
    </xf>
    <xf numFmtId="165" fontId="16" fillId="3" borderId="0" xfId="0" applyNumberFormat="1" applyFont="1" applyFill="1" applyAlignment="1">
      <alignment horizontal="center" vertical="center" wrapText="1"/>
    </xf>
    <xf numFmtId="0" fontId="16" fillId="8" borderId="0" xfId="0" applyFont="1" applyFill="1" applyAlignment="1">
      <alignment horizontal="center" vertical="center" wrapText="1"/>
    </xf>
    <xf numFmtId="165" fontId="16" fillId="8" borderId="0" xfId="0" applyNumberFormat="1" applyFont="1" applyFill="1" applyAlignment="1">
      <alignment horizontal="center" vertical="center" wrapText="1"/>
    </xf>
    <xf numFmtId="0" fontId="16" fillId="3" borderId="15" xfId="0" applyFont="1" applyFill="1" applyBorder="1" applyAlignment="1">
      <alignment horizontal="center" vertical="center" wrapText="1"/>
    </xf>
    <xf numFmtId="0" fontId="14" fillId="17" borderId="14" xfId="0" applyFont="1" applyFill="1" applyBorder="1" applyAlignment="1">
      <alignment wrapText="1"/>
    </xf>
    <xf numFmtId="1" fontId="11" fillId="4" borderId="0" xfId="0" applyNumberFormat="1" applyFont="1" applyFill="1" applyAlignment="1">
      <alignment horizontal="center" wrapText="1"/>
    </xf>
    <xf numFmtId="165" fontId="12" fillId="4" borderId="0" xfId="0" applyNumberFormat="1" applyFont="1" applyFill="1" applyAlignment="1">
      <alignment horizontal="center" wrapText="1"/>
    </xf>
    <xf numFmtId="0" fontId="12" fillId="4" borderId="0" xfId="0" applyFont="1" applyFill="1" applyAlignment="1">
      <alignment horizontal="center"/>
    </xf>
    <xf numFmtId="0" fontId="11" fillId="9" borderId="0" xfId="0" applyFont="1" applyFill="1" applyAlignment="1">
      <alignment horizontal="center" wrapText="1"/>
    </xf>
    <xf numFmtId="165" fontId="12" fillId="9" borderId="0" xfId="0" applyNumberFormat="1" applyFont="1" applyFill="1" applyAlignment="1">
      <alignment horizontal="center" wrapText="1"/>
    </xf>
    <xf numFmtId="0" fontId="12" fillId="9" borderId="0" xfId="0" applyFont="1" applyFill="1" applyAlignment="1">
      <alignment horizontal="center"/>
    </xf>
    <xf numFmtId="0" fontId="11" fillId="4" borderId="0" xfId="0" applyFont="1" applyFill="1" applyAlignment="1">
      <alignment horizontal="center" wrapText="1"/>
    </xf>
    <xf numFmtId="1" fontId="11" fillId="9" borderId="0" xfId="0" applyNumberFormat="1" applyFont="1" applyFill="1" applyAlignment="1">
      <alignment horizontal="center" wrapText="1"/>
    </xf>
    <xf numFmtId="3" fontId="11" fillId="4" borderId="0" xfId="0" applyNumberFormat="1" applyFont="1" applyFill="1" applyAlignment="1">
      <alignment horizontal="center" wrapText="1"/>
    </xf>
    <xf numFmtId="0" fontId="12" fillId="4" borderId="15" xfId="0" applyFont="1" applyFill="1" applyBorder="1" applyAlignment="1">
      <alignment horizontal="center"/>
    </xf>
    <xf numFmtId="3" fontId="0" fillId="0" borderId="0" xfId="0" applyNumberFormat="1" applyAlignment="1">
      <alignment horizontal="center" vertical="center"/>
    </xf>
    <xf numFmtId="0" fontId="0" fillId="0" borderId="16" xfId="0" applyBorder="1"/>
    <xf numFmtId="3" fontId="0" fillId="0" borderId="17" xfId="0" applyNumberFormat="1" applyBorder="1" applyAlignment="1">
      <alignment horizontal="center"/>
    </xf>
    <xf numFmtId="165" fontId="0" fillId="0" borderId="17" xfId="0" applyNumberFormat="1" applyBorder="1" applyAlignment="1">
      <alignment horizontal="center"/>
    </xf>
    <xf numFmtId="0" fontId="0" fillId="0" borderId="17" xfId="0" applyBorder="1" applyAlignment="1">
      <alignment horizontal="center"/>
    </xf>
    <xf numFmtId="3" fontId="0" fillId="0" borderId="17" xfId="0" applyNumberFormat="1" applyBorder="1" applyAlignment="1">
      <alignment horizontal="center" vertical="center"/>
    </xf>
    <xf numFmtId="0" fontId="0" fillId="0" borderId="18" xfId="0" applyBorder="1" applyAlignment="1">
      <alignment horizontal="center"/>
    </xf>
    <xf numFmtId="0" fontId="0" fillId="17" borderId="15" xfId="0" applyFill="1" applyBorder="1"/>
    <xf numFmtId="0" fontId="14" fillId="17" borderId="15" xfId="0" applyFont="1" applyFill="1" applyBorder="1" applyAlignment="1">
      <alignment horizontal="left" wrapText="1"/>
    </xf>
    <xf numFmtId="0" fontId="0" fillId="0" borderId="15" xfId="0" applyBorder="1"/>
    <xf numFmtId="0" fontId="0" fillId="0" borderId="18" xfId="0" applyBorder="1"/>
    <xf numFmtId="0" fontId="19" fillId="0" borderId="15" xfId="0" applyFont="1" applyBorder="1"/>
    <xf numFmtId="1" fontId="12" fillId="4" borderId="0" xfId="0" applyNumberFormat="1" applyFont="1" applyFill="1" applyAlignment="1">
      <alignment horizontal="center"/>
    </xf>
    <xf numFmtId="1" fontId="12" fillId="9" borderId="0" xfId="0" applyNumberFormat="1" applyFont="1" applyFill="1" applyAlignment="1">
      <alignment horizontal="center"/>
    </xf>
    <xf numFmtId="1" fontId="12" fillId="4" borderId="15" xfId="0" applyNumberFormat="1" applyFont="1" applyFill="1" applyBorder="1" applyAlignment="1">
      <alignment horizontal="center"/>
    </xf>
    <xf numFmtId="3" fontId="0" fillId="0" borderId="18" xfId="0" applyNumberFormat="1" applyBorder="1" applyAlignment="1">
      <alignment horizontal="center"/>
    </xf>
    <xf numFmtId="0" fontId="16" fillId="3" borderId="14" xfId="0" applyFont="1" applyFill="1" applyBorder="1" applyAlignment="1">
      <alignment horizontal="center" vertical="center" wrapText="1"/>
    </xf>
    <xf numFmtId="1" fontId="11" fillId="4" borderId="14" xfId="0" applyNumberFormat="1" applyFont="1" applyFill="1" applyBorder="1" applyAlignment="1">
      <alignment horizontal="center" wrapText="1"/>
    </xf>
    <xf numFmtId="49" fontId="37" fillId="0" borderId="7" xfId="0" applyNumberFormat="1" applyFont="1" applyBorder="1" applyAlignment="1">
      <alignment vertical="center"/>
    </xf>
    <xf numFmtId="0" fontId="37" fillId="0" borderId="6" xfId="2" applyFont="1" applyBorder="1" applyAlignment="1">
      <alignment vertical="center" wrapText="1"/>
    </xf>
    <xf numFmtId="49" fontId="37" fillId="0" borderId="9" xfId="0" applyNumberFormat="1" applyFont="1" applyBorder="1" applyAlignment="1">
      <alignment vertical="center"/>
    </xf>
    <xf numFmtId="0" fontId="37" fillId="0" borderId="8" xfId="0" applyFont="1" applyBorder="1"/>
    <xf numFmtId="0" fontId="33" fillId="0" borderId="8" xfId="5" applyFont="1" applyBorder="1" applyAlignment="1">
      <alignment horizontal="left" vertical="top"/>
    </xf>
    <xf numFmtId="0" fontId="33" fillId="0" borderId="8" xfId="5" applyFont="1" applyBorder="1" applyAlignment="1">
      <alignment horizontal="left" vertical="top" wrapText="1"/>
    </xf>
    <xf numFmtId="0" fontId="37" fillId="0" borderId="9" xfId="0" applyFont="1" applyBorder="1"/>
    <xf numFmtId="49" fontId="37" fillId="0" borderId="9" xfId="0" applyNumberFormat="1" applyFont="1" applyBorder="1"/>
    <xf numFmtId="0" fontId="37" fillId="0" borderId="8" xfId="0" applyFont="1" applyBorder="1" applyAlignment="1">
      <alignment wrapText="1"/>
    </xf>
    <xf numFmtId="49" fontId="37" fillId="0" borderId="26" xfId="0" applyNumberFormat="1" applyFont="1" applyBorder="1"/>
    <xf numFmtId="0" fontId="37" fillId="0" borderId="24" xfId="0" applyFont="1" applyBorder="1"/>
    <xf numFmtId="0" fontId="37" fillId="0" borderId="24" xfId="4" applyFont="1" applyBorder="1" applyAlignment="1">
      <alignment horizontal="left" vertical="center" wrapText="1"/>
    </xf>
    <xf numFmtId="0" fontId="37" fillId="0" borderId="24" xfId="2" applyFont="1" applyBorder="1" applyAlignment="1">
      <alignment vertical="center"/>
    </xf>
    <xf numFmtId="0" fontId="40" fillId="5" borderId="0" xfId="0" applyFont="1" applyFill="1"/>
    <xf numFmtId="0" fontId="39" fillId="5" borderId="0" xfId="0" applyFont="1" applyFill="1"/>
    <xf numFmtId="0" fontId="39" fillId="0" borderId="0" xfId="0" applyFont="1" applyAlignment="1">
      <alignment horizontal="left" vertical="center"/>
    </xf>
    <xf numFmtId="0" fontId="38" fillId="0" borderId="0" xfId="0" applyFont="1" applyAlignment="1">
      <alignment vertical="center" wrapText="1"/>
    </xf>
    <xf numFmtId="0" fontId="13" fillId="0" borderId="12" xfId="0" applyFont="1" applyBorder="1" applyAlignment="1">
      <alignment vertical="center" wrapText="1"/>
    </xf>
    <xf numFmtId="165" fontId="49" fillId="9" borderId="17" xfId="0" applyNumberFormat="1" applyFont="1" applyFill="1" applyBorder="1" applyAlignment="1">
      <alignment horizontal="center"/>
    </xf>
    <xf numFmtId="0" fontId="37" fillId="0" borderId="6" xfId="0" applyFont="1" applyBorder="1" applyAlignment="1">
      <alignment vertical="center"/>
    </xf>
    <xf numFmtId="0" fontId="1" fillId="0" borderId="8" xfId="0" applyFont="1" applyBorder="1" applyAlignment="1">
      <alignment vertical="center" wrapText="1"/>
    </xf>
    <xf numFmtId="0" fontId="37" fillId="0" borderId="34" xfId="0" applyFont="1" applyBorder="1"/>
    <xf numFmtId="0" fontId="37" fillId="0" borderId="35" xfId="0" applyFont="1" applyBorder="1"/>
    <xf numFmtId="0" fontId="37" fillId="0" borderId="36" xfId="4" applyFont="1" applyBorder="1" applyAlignment="1">
      <alignment horizontal="left" vertical="center" wrapText="1"/>
    </xf>
    <xf numFmtId="0" fontId="37" fillId="0" borderId="37" xfId="4" applyFont="1" applyBorder="1" applyAlignment="1">
      <alignment horizontal="left" vertical="center" wrapText="1"/>
    </xf>
    <xf numFmtId="0" fontId="37" fillId="0" borderId="6" xfId="0" applyFont="1" applyBorder="1" applyAlignment="1">
      <alignment horizontal="left" vertical="center"/>
    </xf>
    <xf numFmtId="0" fontId="37" fillId="0" borderId="38" xfId="0" applyFont="1" applyBorder="1" applyAlignment="1">
      <alignment horizontal="left" vertical="center"/>
    </xf>
    <xf numFmtId="0" fontId="16" fillId="13" borderId="0" xfId="0" applyFont="1" applyFill="1" applyAlignment="1">
      <alignment horizontal="center" vertical="center" wrapText="1"/>
    </xf>
    <xf numFmtId="165" fontId="16" fillId="13" borderId="0" xfId="0" applyNumberFormat="1" applyFont="1" applyFill="1" applyAlignment="1">
      <alignment horizontal="center" vertical="center" wrapText="1"/>
    </xf>
    <xf numFmtId="1" fontId="11" fillId="9" borderId="0" xfId="0" applyNumberFormat="1" applyFont="1" applyFill="1" applyAlignment="1">
      <alignment wrapText="1"/>
    </xf>
    <xf numFmtId="1" fontId="11" fillId="4" borderId="0" xfId="0" applyNumberFormat="1" applyFont="1" applyFill="1" applyAlignment="1">
      <alignment horizontal="center" vertical="center" wrapText="1"/>
    </xf>
    <xf numFmtId="165" fontId="12" fillId="9" borderId="0" xfId="0" applyNumberFormat="1" applyFont="1" applyFill="1" applyAlignment="1">
      <alignment horizontal="center"/>
    </xf>
    <xf numFmtId="165" fontId="12" fillId="4" borderId="0" xfId="0" applyNumberFormat="1" applyFont="1" applyFill="1" applyAlignment="1">
      <alignment horizontal="center"/>
    </xf>
    <xf numFmtId="0" fontId="0" fillId="0" borderId="14" xfId="0" applyBorder="1" applyAlignment="1">
      <alignment horizontal="center"/>
    </xf>
    <xf numFmtId="0" fontId="17" fillId="0" borderId="15" xfId="0" applyFont="1" applyBorder="1" applyAlignment="1">
      <alignment horizontal="left"/>
    </xf>
    <xf numFmtId="3" fontId="0" fillId="0" borderId="14" xfId="0" applyNumberFormat="1" applyBorder="1" applyAlignment="1">
      <alignment horizontal="center"/>
    </xf>
    <xf numFmtId="0" fontId="0" fillId="0" borderId="16" xfId="0" applyBorder="1" applyAlignment="1">
      <alignment horizontal="center"/>
    </xf>
    <xf numFmtId="0" fontId="17" fillId="0" borderId="18" xfId="0" applyFont="1" applyBorder="1" applyAlignment="1">
      <alignment horizontal="left"/>
    </xf>
    <xf numFmtId="3" fontId="0" fillId="0" borderId="16" xfId="0" applyNumberFormat="1" applyBorder="1" applyAlignment="1">
      <alignment horizontal="center"/>
    </xf>
    <xf numFmtId="3" fontId="3" fillId="0" borderId="17" xfId="0" applyNumberFormat="1" applyFont="1" applyBorder="1" applyAlignment="1">
      <alignment horizontal="center"/>
    </xf>
    <xf numFmtId="165" fontId="3" fillId="0" borderId="17" xfId="0" applyNumberFormat="1" applyFont="1" applyBorder="1" applyAlignment="1">
      <alignment horizontal="center"/>
    </xf>
    <xf numFmtId="165" fontId="49" fillId="9" borderId="0" xfId="0" applyNumberFormat="1" applyFont="1" applyFill="1" applyAlignment="1">
      <alignment horizontal="center"/>
    </xf>
    <xf numFmtId="0" fontId="33" fillId="15" borderId="8" xfId="5" applyFont="1" applyFill="1" applyBorder="1" applyAlignment="1">
      <alignment horizontal="left" vertical="top" wrapText="1"/>
    </xf>
    <xf numFmtId="0" fontId="1" fillId="15" borderId="8" xfId="0" applyFont="1" applyFill="1" applyBorder="1" applyAlignment="1">
      <alignment vertical="center"/>
    </xf>
    <xf numFmtId="0" fontId="1" fillId="0" borderId="0" xfId="0" applyFont="1"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center" vertical="center" wrapText="1"/>
    </xf>
    <xf numFmtId="0" fontId="35" fillId="18" borderId="29" xfId="0" applyFont="1" applyFill="1" applyBorder="1" applyAlignment="1">
      <alignment horizontal="center" vertical="center" wrapText="1"/>
    </xf>
    <xf numFmtId="0" fontId="35" fillId="18" borderId="30" xfId="0" applyFont="1" applyFill="1" applyBorder="1" applyAlignment="1">
      <alignment horizontal="center" vertical="center" wrapText="1"/>
    </xf>
    <xf numFmtId="0" fontId="35" fillId="6" borderId="28" xfId="0" applyFont="1" applyFill="1" applyBorder="1" applyAlignment="1">
      <alignment horizontal="center" vertical="center" wrapText="1"/>
    </xf>
    <xf numFmtId="0" fontId="36" fillId="6" borderId="29" xfId="0" applyFont="1" applyFill="1" applyBorder="1" applyAlignment="1">
      <alignment horizontal="center" vertical="center" wrapText="1"/>
    </xf>
    <xf numFmtId="0" fontId="37" fillId="0" borderId="24" xfId="0" applyFont="1" applyBorder="1" applyAlignment="1">
      <alignment vertical="center"/>
    </xf>
    <xf numFmtId="0" fontId="1" fillId="0" borderId="24" xfId="0" applyFont="1" applyBorder="1" applyAlignment="1">
      <alignment vertical="center"/>
    </xf>
    <xf numFmtId="0" fontId="35" fillId="2" borderId="29" xfId="0" applyFont="1" applyFill="1" applyBorder="1" applyAlignment="1">
      <alignment horizontal="center" vertical="center" wrapText="1"/>
    </xf>
    <xf numFmtId="0" fontId="35" fillId="19" borderId="29" xfId="0" applyFont="1" applyFill="1" applyBorder="1" applyAlignment="1">
      <alignment horizontal="center" vertical="center" wrapText="1"/>
    </xf>
    <xf numFmtId="0" fontId="35" fillId="10" borderId="29" xfId="0" applyFont="1" applyFill="1" applyBorder="1" applyAlignment="1">
      <alignment horizontal="center" vertical="center" wrapText="1"/>
    </xf>
    <xf numFmtId="0" fontId="37" fillId="0" borderId="27" xfId="2" applyFont="1" applyBorder="1" applyAlignment="1">
      <alignment vertical="center" wrapText="1"/>
    </xf>
    <xf numFmtId="0" fontId="1" fillId="0" borderId="24" xfId="0" applyFont="1" applyBorder="1" applyAlignment="1">
      <alignment wrapText="1"/>
    </xf>
    <xf numFmtId="0" fontId="50"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38" fillId="0" borderId="0" xfId="0" applyFont="1" applyAlignment="1">
      <alignment wrapText="1"/>
    </xf>
    <xf numFmtId="0" fontId="39" fillId="0" borderId="0" xfId="0" applyFont="1" applyAlignment="1">
      <alignment wrapText="1"/>
    </xf>
    <xf numFmtId="0" fontId="38" fillId="0" borderId="0" xfId="0" applyFont="1" applyAlignment="1">
      <alignment horizontal="left" wrapText="1"/>
    </xf>
    <xf numFmtId="0" fontId="30" fillId="16" borderId="22" xfId="2" applyFont="1" applyFill="1" applyBorder="1" applyAlignment="1">
      <alignment horizontal="justify" vertical="center" wrapText="1"/>
    </xf>
    <xf numFmtId="0" fontId="29" fillId="16" borderId="23" xfId="0" applyFont="1" applyFill="1" applyBorder="1" applyAlignment="1">
      <alignment horizontal="justify" wrapText="1"/>
    </xf>
    <xf numFmtId="0" fontId="30" fillId="16" borderId="12" xfId="2" applyFont="1" applyFill="1" applyBorder="1" applyAlignment="1">
      <alignment horizontal="justify" vertical="center"/>
    </xf>
    <xf numFmtId="0" fontId="29" fillId="16" borderId="17" xfId="0" applyFont="1" applyFill="1" applyBorder="1" applyAlignment="1">
      <alignment horizontal="justify"/>
    </xf>
    <xf numFmtId="0" fontId="30" fillId="16" borderId="19" xfId="2" applyFont="1" applyFill="1" applyBorder="1" applyAlignment="1">
      <alignment horizontal="justify" vertical="center"/>
    </xf>
    <xf numFmtId="0" fontId="29" fillId="16" borderId="21" xfId="0" applyFont="1" applyFill="1" applyBorder="1" applyAlignment="1">
      <alignment horizontal="justify"/>
    </xf>
    <xf numFmtId="0" fontId="30" fillId="16" borderId="2" xfId="2" applyFont="1" applyFill="1" applyBorder="1" applyAlignment="1">
      <alignment horizontal="justify" vertical="center"/>
    </xf>
    <xf numFmtId="0" fontId="29" fillId="16" borderId="3" xfId="0" applyFont="1" applyFill="1" applyBorder="1" applyAlignment="1">
      <alignment horizontal="justify"/>
    </xf>
    <xf numFmtId="0" fontId="30" fillId="16" borderId="2" xfId="2" applyFont="1" applyFill="1" applyBorder="1" applyAlignment="1">
      <alignment horizontal="left" vertical="center"/>
    </xf>
    <xf numFmtId="0" fontId="29" fillId="16" borderId="3" xfId="0" applyFont="1" applyFill="1" applyBorder="1" applyAlignment="1">
      <alignment horizontal="left"/>
    </xf>
    <xf numFmtId="0" fontId="30" fillId="16" borderId="2" xfId="2" applyFont="1" applyFill="1" applyBorder="1" applyAlignment="1">
      <alignment horizontal="center" vertical="center"/>
    </xf>
    <xf numFmtId="0" fontId="31" fillId="16" borderId="2" xfId="0" applyFont="1" applyFill="1" applyBorder="1"/>
    <xf numFmtId="0" fontId="31" fillId="16" borderId="4" xfId="0" applyFont="1" applyFill="1" applyBorder="1"/>
    <xf numFmtId="0" fontId="41" fillId="2" borderId="11" xfId="0" applyFont="1" applyFill="1" applyBorder="1" applyAlignment="1">
      <alignment horizontal="right"/>
    </xf>
    <xf numFmtId="0" fontId="41" fillId="2" borderId="13" xfId="0" applyFont="1" applyFill="1" applyBorder="1" applyAlignment="1">
      <alignment horizontal="right"/>
    </xf>
    <xf numFmtId="0" fontId="32" fillId="0" borderId="0" xfId="6" applyFont="1" applyAlignment="1">
      <alignment horizontal="center" vertical="center"/>
    </xf>
    <xf numFmtId="0" fontId="9" fillId="14" borderId="14" xfId="0" applyFont="1" applyFill="1" applyBorder="1" applyAlignment="1">
      <alignment horizontal="center" vertical="center" wrapText="1"/>
    </xf>
    <xf numFmtId="0" fontId="0" fillId="14" borderId="0" xfId="0" applyFill="1" applyAlignment="1">
      <alignment horizontal="center" vertical="center" wrapText="1"/>
    </xf>
    <xf numFmtId="0" fontId="0" fillId="5" borderId="11" xfId="0" applyFill="1" applyBorder="1" applyAlignment="1">
      <alignment horizontal="left" vertical="center"/>
    </xf>
    <xf numFmtId="0" fontId="0" fillId="0" borderId="12" xfId="0" applyBorder="1" applyAlignment="1">
      <alignment horizontal="left" vertical="center"/>
    </xf>
    <xf numFmtId="0" fontId="0" fillId="0" borderId="12" xfId="0" applyBorder="1" applyAlignment="1">
      <alignment horizontal="left"/>
    </xf>
    <xf numFmtId="0" fontId="0" fillId="0" borderId="13" xfId="0" applyBorder="1" applyAlignment="1">
      <alignment horizontal="left"/>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0" borderId="12" xfId="0" applyBorder="1"/>
    <xf numFmtId="0" fontId="8" fillId="5" borderId="14" xfId="0" applyFont="1" applyFill="1" applyBorder="1" applyAlignment="1">
      <alignment horizontal="left" vertical="center" wrapText="1"/>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7" fillId="5" borderId="14" xfId="0" applyFont="1" applyFill="1" applyBorder="1" applyAlignment="1">
      <alignment horizontal="left" vertical="center" wrapText="1"/>
    </xf>
    <xf numFmtId="0" fontId="9" fillId="14" borderId="0" xfId="0" applyFont="1" applyFill="1" applyAlignment="1">
      <alignment horizontal="center" vertical="center" wrapText="1"/>
    </xf>
    <xf numFmtId="0" fontId="0" fillId="14" borderId="15" xfId="0" applyFill="1" applyBorder="1" applyAlignment="1">
      <alignment horizontal="center" vertical="center" wrapText="1"/>
    </xf>
    <xf numFmtId="165" fontId="8" fillId="4" borderId="14" xfId="0" applyNumberFormat="1" applyFont="1" applyFill="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9" fillId="8" borderId="14" xfId="0" applyFont="1" applyFill="1" applyBorder="1" applyAlignment="1">
      <alignment horizontal="center" vertical="center" wrapText="1"/>
    </xf>
    <xf numFmtId="0" fontId="0" fillId="0" borderId="0" xfId="0" applyAlignment="1">
      <alignment horizontal="center" vertical="center" wrapText="1"/>
    </xf>
    <xf numFmtId="0" fontId="9" fillId="8" borderId="0" xfId="0" applyFont="1" applyFill="1" applyAlignment="1">
      <alignment horizontal="center" vertical="center" wrapText="1"/>
    </xf>
    <xf numFmtId="0" fontId="0" fillId="0" borderId="15" xfId="0" applyBorder="1" applyAlignment="1">
      <alignment horizontal="center" vertical="center" wrapText="1"/>
    </xf>
    <xf numFmtId="0" fontId="0" fillId="0" borderId="13" xfId="0" applyBorder="1"/>
    <xf numFmtId="165" fontId="8" fillId="9" borderId="14" xfId="0" applyNumberFormat="1" applyFont="1" applyFill="1" applyBorder="1" applyAlignment="1">
      <alignment horizontal="center" vertical="center"/>
    </xf>
    <xf numFmtId="0" fontId="0" fillId="9" borderId="0" xfId="0" applyFill="1" applyAlignment="1">
      <alignment horizontal="center" vertical="center"/>
    </xf>
    <xf numFmtId="0" fontId="0" fillId="9" borderId="15" xfId="0" applyFill="1" applyBorder="1" applyAlignment="1">
      <alignment horizontal="center" vertical="center"/>
    </xf>
    <xf numFmtId="0" fontId="13" fillId="0" borderId="12" xfId="0" applyFont="1" applyBorder="1" applyAlignment="1">
      <alignment horizontal="left" vertical="center" wrapText="1"/>
    </xf>
    <xf numFmtId="0" fontId="41" fillId="17" borderId="11" xfId="0" applyFont="1" applyFill="1" applyBorder="1" applyAlignment="1">
      <alignment horizontal="right"/>
    </xf>
    <xf numFmtId="0" fontId="41" fillId="17" borderId="13" xfId="0" applyFont="1" applyFill="1" applyBorder="1" applyAlignment="1">
      <alignment horizontal="right"/>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0" xfId="0" applyFill="1" applyAlignment="1">
      <alignment horizontal="center" vertical="center" wrapText="1"/>
    </xf>
    <xf numFmtId="0" fontId="0" fillId="5" borderId="15" xfId="0" applyFill="1" applyBorder="1" applyAlignment="1">
      <alignment horizontal="center" vertical="center" wrapText="1"/>
    </xf>
    <xf numFmtId="0" fontId="0" fillId="4" borderId="12" xfId="0" applyFill="1" applyBorder="1" applyAlignment="1">
      <alignment horizontal="center" vertical="center" wrapText="1"/>
    </xf>
    <xf numFmtId="0" fontId="0" fillId="0" borderId="0" xfId="0" applyAlignment="1">
      <alignment wrapText="1"/>
    </xf>
    <xf numFmtId="0" fontId="0" fillId="4" borderId="0" xfId="0" applyFill="1" applyAlignment="1">
      <alignment horizontal="center" vertical="center" wrapText="1"/>
    </xf>
    <xf numFmtId="0" fontId="3" fillId="4" borderId="12" xfId="0" applyFont="1" applyFill="1" applyBorder="1" applyAlignment="1">
      <alignment horizontal="center" vertical="center" wrapText="1"/>
    </xf>
    <xf numFmtId="0" fontId="3" fillId="0" borderId="0" xfId="0" applyFont="1" applyAlignment="1">
      <alignment wrapText="1"/>
    </xf>
    <xf numFmtId="0" fontId="0" fillId="5" borderId="12" xfId="0" applyFill="1" applyBorder="1" applyAlignment="1">
      <alignment horizontal="center" vertical="center"/>
    </xf>
    <xf numFmtId="0" fontId="0" fillId="0" borderId="12" xfId="0" applyBorder="1" applyAlignment="1">
      <alignment horizontal="center" vertical="center"/>
    </xf>
    <xf numFmtId="0" fontId="0" fillId="4" borderId="12" xfId="0" applyFill="1" applyBorder="1" applyAlignment="1">
      <alignment horizontal="center" vertical="center"/>
    </xf>
    <xf numFmtId="0" fontId="0" fillId="0" borderId="12" xfId="0" applyBorder="1" applyAlignment="1">
      <alignment horizontal="center" vertical="center" wrapText="1"/>
    </xf>
    <xf numFmtId="0" fontId="0" fillId="5" borderId="0" xfId="0" applyFill="1" applyAlignment="1">
      <alignment horizontal="center" vertical="center"/>
    </xf>
    <xf numFmtId="0" fontId="0" fillId="4" borderId="0" xfId="0" applyFill="1" applyAlignment="1">
      <alignment horizontal="center" vertical="center"/>
    </xf>
    <xf numFmtId="0" fontId="3" fillId="5"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43" fillId="17" borderId="14" xfId="0" applyFont="1" applyFill="1" applyBorder="1" applyAlignment="1">
      <alignment horizontal="left" vertical="center" wrapText="1"/>
    </xf>
    <xf numFmtId="0" fontId="43" fillId="17" borderId="15" xfId="0" applyFont="1" applyFill="1" applyBorder="1" applyAlignment="1">
      <alignment horizontal="left" vertical="center" wrapText="1"/>
    </xf>
    <xf numFmtId="0" fontId="0" fillId="5" borderId="11" xfId="0" applyFill="1" applyBorder="1" applyAlignment="1">
      <alignment horizontal="center" vertical="center"/>
    </xf>
    <xf numFmtId="0" fontId="0" fillId="0" borderId="14" xfId="0" applyBorder="1"/>
    <xf numFmtId="0" fontId="0" fillId="0" borderId="0" xfId="0"/>
    <xf numFmtId="0" fontId="0" fillId="9" borderId="12" xfId="0" applyFill="1" applyBorder="1" applyAlignment="1">
      <alignment horizontal="center" vertical="center"/>
    </xf>
  </cellXfs>
  <cellStyles count="8">
    <cellStyle name="Lien hypertexte" xfId="6" builtinId="8"/>
    <cellStyle name="Milliers 2" xfId="3" xr:uid="{00000000-0005-0000-0000-000001000000}"/>
    <cellStyle name="Normal" xfId="0" builtinId="0"/>
    <cellStyle name="Normal 2" xfId="1" xr:uid="{00000000-0005-0000-0000-000003000000}"/>
    <cellStyle name="Normal 3" xfId="4" xr:uid="{00000000-0005-0000-0000-000004000000}"/>
    <cellStyle name="Normal 4" xfId="2" xr:uid="{00000000-0005-0000-0000-000005000000}"/>
    <cellStyle name="Normal 6" xfId="5" xr:uid="{00000000-0005-0000-0000-000006000000}"/>
    <cellStyle name="Normal_BDPHAM_DST" xfId="7" xr:uid="{00000000-0005-0000-0000-000007000000}"/>
  </cellStyles>
  <dxfs count="0"/>
  <tableStyles count="0" defaultTableStyle="TableStyleMedium2" defaultPivotStyle="PivotStyleMedium9"/>
  <colors>
    <mruColors>
      <color rgb="FF00A5C0"/>
      <color rgb="FF595959"/>
      <color rgb="FFBFBFBF"/>
      <color rgb="FF76933C"/>
      <color rgb="FFD9D9D9"/>
      <color rgb="FFFFFFFF"/>
      <color rgb="FFD8E4BC"/>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1</xdr:col>
      <xdr:colOff>710216</xdr:colOff>
      <xdr:row>3</xdr:row>
      <xdr:rowOff>57150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529366" cy="542925"/>
        </a:xfrm>
        <a:prstGeom prst="rect">
          <a:avLst/>
        </a:prstGeom>
      </xdr:spPr>
    </xdr:pic>
    <xdr:clientData/>
  </xdr:twoCellAnchor>
  <xdr:twoCellAnchor editAs="oneCell">
    <xdr:from>
      <xdr:col>8</xdr:col>
      <xdr:colOff>285760</xdr:colOff>
      <xdr:row>0</xdr:row>
      <xdr:rowOff>145516</xdr:rowOff>
    </xdr:from>
    <xdr:to>
      <xdr:col>9</xdr:col>
      <xdr:colOff>676275</xdr:colOff>
      <xdr:row>3</xdr:row>
      <xdr:rowOff>210975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10" y="145516"/>
          <a:ext cx="1152515" cy="6655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95249</xdr:colOff>
      <xdr:row>0</xdr:row>
      <xdr:rowOff>88444</xdr:rowOff>
    </xdr:from>
    <xdr:to>
      <xdr:col>12</xdr:col>
      <xdr:colOff>176893</xdr:colOff>
      <xdr:row>17</xdr:row>
      <xdr:rowOff>122463</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18138320" y="88444"/>
          <a:ext cx="7742466" cy="46060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u="sng">
              <a:latin typeface="Arial" panose="020B0604020202020204" pitchFamily="34" charset="0"/>
              <a:cs typeface="Arial" panose="020B0604020202020204" pitchFamily="34" charset="0"/>
            </a:rPr>
            <a:t>Calcul des indicateurs  :</a:t>
          </a:r>
        </a:p>
        <a:p>
          <a:endParaRPr lang="fr-FR" sz="1200" b="1" u="sng">
            <a:latin typeface="Arial" panose="020B0604020202020204" pitchFamily="34" charset="0"/>
            <a:cs typeface="Arial" panose="020B0604020202020204" pitchFamily="34" charset="0"/>
          </a:endParaRPr>
        </a:p>
        <a:p>
          <a:r>
            <a:rPr lang="fr-FR" sz="1200" b="1">
              <a:latin typeface="Arial" panose="020B0604020202020204" pitchFamily="34" charset="0"/>
              <a:cs typeface="Arial" panose="020B0604020202020204" pitchFamily="34" charset="0"/>
            </a:rPr>
            <a:t>* Le taux standardisé de mortalité </a:t>
          </a:r>
          <a:r>
            <a:rPr lang="fr-FR" sz="1200" b="0">
              <a:latin typeface="Arial" panose="020B0604020202020204" pitchFamily="34" charset="0"/>
              <a:cs typeface="Arial" panose="020B0604020202020204" pitchFamily="34" charset="0"/>
            </a:rPr>
            <a:t>est le taux que l'on observerait dans le territoire étudié s'il avait la même structure par âge que la population de référence</a:t>
          </a:r>
          <a:r>
            <a:rPr lang="fr-FR" sz="1200" b="0" baseline="0">
              <a:latin typeface="Arial" panose="020B0604020202020204" pitchFamily="34" charset="0"/>
              <a:cs typeface="Arial" panose="020B0604020202020204" pitchFamily="34" charset="0"/>
            </a:rPr>
            <a:t> (</a:t>
          </a:r>
          <a:r>
            <a:rPr lang="fr-FR" sz="1200" b="0">
              <a:latin typeface="Arial" panose="020B0604020202020204" pitchFamily="34" charset="0"/>
              <a:cs typeface="Arial" panose="020B0604020202020204" pitchFamily="34" charset="0"/>
            </a:rPr>
            <a:t>population France entière au 1er janvier 2006, source Insee).</a:t>
          </a:r>
          <a:r>
            <a:rPr lang="fr-FR" sz="1200" b="0" baseline="0">
              <a:latin typeface="Arial" panose="020B0604020202020204" pitchFamily="34" charset="0"/>
              <a:cs typeface="Arial" panose="020B0604020202020204" pitchFamily="34" charset="0"/>
            </a:rPr>
            <a:t> Les taux standardisés  p</a:t>
          </a:r>
          <a:r>
            <a:rPr lang="fr-FR" sz="1200" b="0">
              <a:latin typeface="Arial" panose="020B0604020202020204" pitchFamily="34" charset="0"/>
              <a:cs typeface="Arial" panose="020B0604020202020204" pitchFamily="34" charset="0"/>
            </a:rPr>
            <a:t>ermettent d'annuler les effets des structures par âge entre les territoires afin d'autoriser leur </a:t>
          </a:r>
          <a:r>
            <a:rPr lang="fr-FR" sz="1200">
              <a:latin typeface="Arial" panose="020B0604020202020204" pitchFamily="34" charset="0"/>
              <a:cs typeface="Arial" panose="020B0604020202020204" pitchFamily="34" charset="0"/>
            </a:rPr>
            <a:t>comparaison . </a:t>
          </a:r>
        </a:p>
        <a:p>
          <a:endParaRPr lang="fr-FR" sz="1200">
            <a:latin typeface="Arial" panose="020B0604020202020204" pitchFamily="34" charset="0"/>
            <a:cs typeface="Arial" panose="020B0604020202020204" pitchFamily="34" charset="0"/>
          </a:endParaRPr>
        </a:p>
        <a:p>
          <a:r>
            <a:rPr lang="fr-FR" sz="1200">
              <a:latin typeface="Arial" panose="020B0604020202020204" pitchFamily="34" charset="0"/>
              <a:cs typeface="Arial" panose="020B0604020202020204" pitchFamily="34" charset="0"/>
            </a:rPr>
            <a:t>Les données sont présentées sous la forme de tableaux</a:t>
          </a:r>
          <a:r>
            <a:rPr lang="fr-FR" sz="1200" baseline="0">
              <a:latin typeface="Arial" panose="020B0604020202020204" pitchFamily="34" charset="0"/>
              <a:cs typeface="Arial" panose="020B0604020202020204" pitchFamily="34" charset="0"/>
            </a:rPr>
            <a:t> </a:t>
          </a:r>
          <a:r>
            <a:rPr lang="fr-FR" sz="1200">
              <a:latin typeface="Arial" panose="020B0604020202020204" pitchFamily="34" charset="0"/>
              <a:cs typeface="Arial" panose="020B0604020202020204" pitchFamily="34" charset="0"/>
            </a:rPr>
            <a:t>permettant, par un code couleur, une lecture rapide de la significativité des taux</a:t>
          </a:r>
          <a:r>
            <a:rPr lang="fr-FR" sz="1200" baseline="0">
              <a:latin typeface="Arial" panose="020B0604020202020204" pitchFamily="34" charset="0"/>
              <a:cs typeface="Arial" panose="020B0604020202020204" pitchFamily="34" charset="0"/>
            </a:rPr>
            <a:t> standardisés</a:t>
          </a:r>
          <a:r>
            <a:rPr lang="fr-FR" sz="1200">
              <a:latin typeface="Arial" panose="020B0604020202020204" pitchFamily="34" charset="0"/>
              <a:cs typeface="Arial" panose="020B0604020202020204" pitchFamily="34" charset="0"/>
            </a:rPr>
            <a:t>, de la position du territoire par rapport à la moyenne régionale.  Les effectifs se révèlent suffisants pour calculer les taux standardisés de manière fiable pour tous les EPCI  bretons car leur population</a:t>
          </a:r>
          <a:r>
            <a:rPr lang="fr-FR" sz="1200" baseline="0">
              <a:latin typeface="Arial" panose="020B0604020202020204" pitchFamily="34" charset="0"/>
              <a:cs typeface="Arial" panose="020B0604020202020204" pitchFamily="34" charset="0"/>
            </a:rPr>
            <a:t> dépasse </a:t>
          </a:r>
          <a:r>
            <a:rPr lang="fr-FR" sz="1200">
              <a:latin typeface="Arial" panose="020B0604020202020204" pitchFamily="34" charset="0"/>
              <a:cs typeface="Arial" panose="020B0604020202020204" pitchFamily="34" charset="0"/>
            </a:rPr>
            <a:t>5 000 habitants (dénominateur).</a:t>
          </a:r>
          <a:r>
            <a:rPr lang="fr-FR" sz="1200" baseline="0">
              <a:latin typeface="Arial" panose="020B0604020202020204" pitchFamily="34" charset="0"/>
              <a:cs typeface="Arial" panose="020B0604020202020204" pitchFamily="34" charset="0"/>
            </a:rPr>
            <a:t> </a:t>
          </a:r>
          <a:r>
            <a:rPr lang="fr-FR" sz="1200">
              <a:latin typeface="Arial" panose="020B0604020202020204" pitchFamily="34" charset="0"/>
              <a:cs typeface="Arial" panose="020B0604020202020204" pitchFamily="34" charset="0"/>
            </a:rPr>
            <a:t>L’EPCI Communauté d'agglomération de la Presqu'île de Guérande Atlantique, qui ne compte que 3 communes sur 15 en Bretagne a été exclu. Cependant, les 8 communes du département 44 composant l’EPCI de Redon sont prises en compte.</a:t>
          </a:r>
        </a:p>
        <a:p>
          <a:r>
            <a:rPr lang="fr-FR" sz="1200">
              <a:latin typeface="Arial" panose="020B0604020202020204" pitchFamily="34" charset="0"/>
              <a:cs typeface="Arial" panose="020B0604020202020204" pitchFamily="34" charset="0"/>
            </a:rPr>
            <a:t>La standardisation a été réalisée, tous sexes confondus, par tranche d’âge décennal : moins de 10 ans, 10-19 ans, 20-29 ans, 30-39 ans, 40-49 ans, 50-59 ans, 60-69 ans, 70-79 ans et 80 ans et plus.</a:t>
          </a:r>
        </a:p>
        <a:p>
          <a:endParaRPr lang="fr-FR" sz="1200">
            <a:latin typeface="Arial" panose="020B0604020202020204" pitchFamily="34" charset="0"/>
            <a:cs typeface="Arial" panose="020B0604020202020204" pitchFamily="34" charset="0"/>
          </a:endParaRPr>
        </a:p>
        <a:p>
          <a:r>
            <a:rPr lang="fr-FR" sz="1200">
              <a:latin typeface="Arial" panose="020B0604020202020204" pitchFamily="34" charset="0"/>
              <a:cs typeface="Arial" panose="020B0604020202020204" pitchFamily="34" charset="0"/>
            </a:rPr>
            <a:t>La description de la mortalité présentée dans cet atlas a été réalisée au moyen d’une analyse statistique des causes de décès compilées sur plusieurs années, afin d’obtenir une plus grande robustesse des indicateurs. En particulier, le choix de compiler les données sur cinq ans ou dix ans est dicté par la nécessité de disposer d’un nombre suffisant de décès à l’échelon de chaque EPCI.  </a:t>
          </a:r>
        </a:p>
      </xdr:txBody>
    </xdr:sp>
    <xdr:clientData/>
  </xdr:twoCellAnchor>
  <xdr:twoCellAnchor>
    <xdr:from>
      <xdr:col>5</xdr:col>
      <xdr:colOff>101654</xdr:colOff>
      <xdr:row>17</xdr:row>
      <xdr:rowOff>392816</xdr:rowOff>
    </xdr:from>
    <xdr:to>
      <xdr:col>12</xdr:col>
      <xdr:colOff>163286</xdr:colOff>
      <xdr:row>21</xdr:row>
      <xdr:rowOff>217713</xdr:rowOff>
    </xdr:to>
    <xdr:sp macro="" textlink="">
      <xdr:nvSpPr>
        <xdr:cNvPr id="3" name="ZoneTexte 2">
          <a:extLst>
            <a:ext uri="{FF2B5EF4-FFF2-40B4-BE49-F238E27FC236}">
              <a16:creationId xmlns:a16="http://schemas.microsoft.com/office/drawing/2014/main" id="{FA1EA5E9-2219-4D8C-84B5-52DFE9CCC7A2}"/>
            </a:ext>
          </a:extLst>
        </xdr:cNvPr>
        <xdr:cNvSpPr txBox="1"/>
      </xdr:nvSpPr>
      <xdr:spPr>
        <a:xfrm>
          <a:off x="18144725" y="4964816"/>
          <a:ext cx="7722454" cy="1185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u="sng">
              <a:latin typeface="Arial" panose="020B0604020202020204" pitchFamily="34" charset="0"/>
              <a:cs typeface="Arial" panose="020B0604020202020204" pitchFamily="34" charset="0"/>
            </a:rPr>
            <a:t>Sous groupes</a:t>
          </a:r>
          <a:r>
            <a:rPr lang="fr-FR" sz="1200" b="1" u="sng" baseline="0">
              <a:latin typeface="Arial" panose="020B0604020202020204" pitchFamily="34" charset="0"/>
              <a:cs typeface="Arial" panose="020B0604020202020204" pitchFamily="34" charset="0"/>
            </a:rPr>
            <a:t> de mortalité </a:t>
          </a:r>
          <a:r>
            <a:rPr lang="fr-FR" sz="1200" b="1" u="sng">
              <a:latin typeface="Arial" panose="020B0604020202020204" pitchFamily="34" charset="0"/>
              <a:cs typeface="Arial" panose="020B0604020202020204" pitchFamily="34" charset="0"/>
            </a:rPr>
            <a:t>:</a:t>
          </a:r>
        </a:p>
        <a:p>
          <a:endParaRPr lang="fr-FR" sz="1200" b="1" u="sng">
            <a:latin typeface="Arial" panose="020B0604020202020204" pitchFamily="34" charset="0"/>
            <a:cs typeface="Arial" panose="020B0604020202020204" pitchFamily="34" charset="0"/>
          </a:endParaRPr>
        </a:p>
        <a:p>
          <a:r>
            <a:rPr lang="fr-FR" sz="1200">
              <a:latin typeface="Arial" panose="020B0604020202020204" pitchFamily="34" charset="0"/>
              <a:cs typeface="Arial" panose="020B0604020202020204" pitchFamily="34" charset="0"/>
            </a:rPr>
            <a:t>Les sous-groupes de mortalité sont</a:t>
          </a:r>
          <a:r>
            <a:rPr lang="fr-FR" sz="1200" baseline="0">
              <a:latin typeface="Arial" panose="020B0604020202020204" pitchFamily="34" charset="0"/>
              <a:cs typeface="Arial" panose="020B0604020202020204" pitchFamily="34" charset="0"/>
            </a:rPr>
            <a:t> présentés pour les causes de mortalité suivantes : Mortalité générale, Mortlité prématurée, Mortalité prématurée évitable, Mortalité générale liée à la consommation d'alcool, </a:t>
          </a:r>
          <a:r>
            <a:rPr lang="fr-FR" sz="1200" baseline="0">
              <a:solidFill>
                <a:schemeClr val="dk1"/>
              </a:solidFill>
              <a:effectLst/>
              <a:latin typeface="Arial" panose="020B0604020202020204" pitchFamily="34" charset="0"/>
              <a:ea typeface="+mn-ea"/>
              <a:cs typeface="Arial" panose="020B0604020202020204" pitchFamily="34" charset="0"/>
            </a:rPr>
            <a:t>Mortalité générale liée à la consommation de tabac, accidents de la vie courante, cancers, maladies de l'appareil circulatoire, maladies de l'appareil respiratoire. </a:t>
          </a:r>
          <a:endParaRPr lang="fr-FR" sz="1200">
            <a:latin typeface="Arial" panose="020B0604020202020204" pitchFamily="34" charset="0"/>
            <a:cs typeface="Arial" panose="020B0604020202020204" pitchFamily="34" charset="0"/>
          </a:endParaRPr>
        </a:p>
      </xdr:txBody>
    </xdr:sp>
    <xdr:clientData/>
  </xdr:twoCellAnchor>
  <xdr:twoCellAnchor>
    <xdr:from>
      <xdr:col>5</xdr:col>
      <xdr:colOff>95251</xdr:colOff>
      <xdr:row>22</xdr:row>
      <xdr:rowOff>190499</xdr:rowOff>
    </xdr:from>
    <xdr:to>
      <xdr:col>12</xdr:col>
      <xdr:colOff>190501</xdr:colOff>
      <xdr:row>30</xdr:row>
      <xdr:rowOff>244928</xdr:rowOff>
    </xdr:to>
    <xdr:sp macro="" textlink="">
      <xdr:nvSpPr>
        <xdr:cNvPr id="4" name="ZoneTexte 3">
          <a:extLst>
            <a:ext uri="{FF2B5EF4-FFF2-40B4-BE49-F238E27FC236}">
              <a16:creationId xmlns:a16="http://schemas.microsoft.com/office/drawing/2014/main" id="{03C9FDF5-9EAF-47EB-9DBB-D292C1E5947B}"/>
            </a:ext>
          </a:extLst>
        </xdr:cNvPr>
        <xdr:cNvSpPr txBox="1"/>
      </xdr:nvSpPr>
      <xdr:spPr>
        <a:xfrm>
          <a:off x="18138322" y="6381749"/>
          <a:ext cx="7756072" cy="2122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u="sng">
              <a:latin typeface="Arial" panose="020B0604020202020204" pitchFamily="34" charset="0"/>
              <a:cs typeface="Arial" panose="020B0604020202020204" pitchFamily="34" charset="0"/>
            </a:rPr>
            <a:t>Source et champ</a:t>
          </a:r>
          <a:r>
            <a:rPr lang="fr-FR" sz="1200" b="1" u="none">
              <a:latin typeface="Arial" panose="020B0604020202020204" pitchFamily="34" charset="0"/>
              <a:cs typeface="Arial" panose="020B0604020202020204" pitchFamily="34" charset="0"/>
            </a:rPr>
            <a:t> : </a:t>
          </a:r>
        </a:p>
        <a:p>
          <a:endParaRPr lang="fr-FR"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200">
              <a:latin typeface="Arial" panose="020B0604020202020204" pitchFamily="34" charset="0"/>
              <a:cs typeface="Arial" panose="020B0604020202020204" pitchFamily="34" charset="0"/>
            </a:rPr>
            <a:t>Les données de population sont élaborées par </a:t>
          </a:r>
          <a:r>
            <a:rPr lang="fr-FR" sz="1200">
              <a:solidFill>
                <a:schemeClr val="dk1"/>
              </a:solidFill>
              <a:latin typeface="Arial" panose="020B0604020202020204" pitchFamily="34" charset="0"/>
              <a:ea typeface="+mn-ea"/>
              <a:cs typeface="Arial" panose="020B0604020202020204" pitchFamily="34" charset="0"/>
            </a:rPr>
            <a:t>l’Institut national de la statistique et des études économiques (Insee), sur la base des recensements de la population. </a:t>
          </a:r>
          <a:r>
            <a:rPr lang="fr-FR" sz="1200" b="1">
              <a:solidFill>
                <a:schemeClr val="dk1"/>
              </a:solidFill>
              <a:latin typeface="Arial" panose="020B0604020202020204" pitchFamily="34" charset="0"/>
              <a:ea typeface="+mn-ea"/>
              <a:cs typeface="Arial" panose="020B0604020202020204" pitchFamily="34" charset="0"/>
            </a:rPr>
            <a:t>Le dénominateur</a:t>
          </a:r>
          <a:r>
            <a:rPr lang="fr-FR" sz="1200">
              <a:solidFill>
                <a:schemeClr val="dk1"/>
              </a:solidFill>
              <a:latin typeface="Arial" panose="020B0604020202020204" pitchFamily="34" charset="0"/>
              <a:ea typeface="+mn-ea"/>
              <a:cs typeface="Arial" panose="020B0604020202020204" pitchFamily="34" charset="0"/>
            </a:rPr>
            <a:t> pour le calcul des pourcentages ou des taux correspond la population Insee.</a:t>
          </a:r>
          <a:endParaRPr lang="fr-FR" sz="1200">
            <a:latin typeface="Arial" panose="020B0604020202020204" pitchFamily="34" charset="0"/>
            <a:cs typeface="Arial" panose="020B0604020202020204" pitchFamily="34" charset="0"/>
          </a:endParaRPr>
        </a:p>
        <a:p>
          <a:endParaRPr lang="fr-FR" sz="1200">
            <a:latin typeface="Arial" panose="020B0604020202020204" pitchFamily="34" charset="0"/>
            <a:cs typeface="Arial" panose="020B0604020202020204" pitchFamily="34" charset="0"/>
          </a:endParaRPr>
        </a:p>
        <a:p>
          <a:r>
            <a:rPr lang="fr-FR" sz="1200">
              <a:latin typeface="Arial" panose="020B0604020202020204" pitchFamily="34" charset="0"/>
              <a:cs typeface="Arial" panose="020B0604020202020204" pitchFamily="34" charset="0"/>
            </a:rPr>
            <a:t>Les données de mortalité sont élaborées par le Centre d’épidémiologie sur les causes médicales de décès de l’Institut national de la santé et de la recherche médicale (CépiDc-Inserm). Les causes de décès sont codées suivant la 10ème révision de la Classification Internationale des Maladies (CIM-10). La cause médicale du décès retenue est la cause principale (ou initiale) du décès.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ia\Downloads\202109_ORS_Indicateurs_CartoMorta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Dictionnaire"/>
      <sheetName val="Déf. causes mortalité"/>
      <sheetName val="SOMMAIRE"/>
      <sheetName val="FRANCE_REG"/>
      <sheetName val="FRANCE_REG (suite)"/>
      <sheetName val="DEPARTEMENT"/>
      <sheetName val="TDS"/>
      <sheetName val="TS"/>
      <sheetName val="EP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K4">
            <v>16.977210232552402</v>
          </cell>
          <cell r="AN4">
            <v>52.875955773317102</v>
          </cell>
          <cell r="AQ4">
            <v>206.20946828354499</v>
          </cell>
          <cell r="AT4">
            <v>57.582638728624197</v>
          </cell>
          <cell r="AW4">
            <v>47.376944033020798</v>
          </cell>
          <cell r="AZ4">
            <v>24.223927864949101</v>
          </cell>
        </row>
      </sheetData>
      <sheetData sheetId="8" refreshError="1">
        <row r="4">
          <cell r="G4">
            <v>198.80011947040001</v>
          </cell>
          <cell r="M4">
            <v>33.772055665433101</v>
          </cell>
          <cell r="P4">
            <v>126.720061207321</v>
          </cell>
          <cell r="S4">
            <v>36.9745384866238</v>
          </cell>
          <cell r="V4">
            <v>224.58700009110399</v>
          </cell>
          <cell r="Y4">
            <v>24.297130422572099</v>
          </cell>
          <cell r="AB4">
            <v>43.132327980766703</v>
          </cell>
          <cell r="AE4">
            <v>36.812672819670098</v>
          </cell>
        </row>
      </sheetData>
      <sheetData sheetId="9"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rresp_EPCI20_Dpt_Reg" connectionId="1" xr16:uid="{00000000-0016-0000-05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orresp_EPCI20_Dpt_Reg" connectionId="2" xr16:uid="{00000000-0016-0000-0600-000001000000}" autoFormatId="16" applyNumberFormats="0" applyBorderFormats="0" applyFontFormats="1" applyPatternFormats="1"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rsbretagne.typepad.fr/ors_bretagne/2021/10/atlas-des-pathologies-%C3%A0-l%C3%A9chelle-des-epci-%C3%A9dition-2021.html" TargetMode="External"/><Relationship Id="rId2" Type="http://schemas.openxmlformats.org/officeDocument/2006/relationships/hyperlink" Target="https://www.bretagne.ars.sante.fr/atlas-des-pathologies-lechelle-des-epci" TargetMode="External"/><Relationship Id="rId1" Type="http://schemas.openxmlformats.org/officeDocument/2006/relationships/hyperlink" Target="https://www.bretagne.ars.sante.fr/atlas-des-mortalites-lechelle-des-epci-edition-202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7"/>
  </sheetPr>
  <dimension ref="A1:Q35"/>
  <sheetViews>
    <sheetView showGridLines="0" topLeftCell="A13" zoomScaleNormal="100" workbookViewId="0"/>
  </sheetViews>
  <sheetFormatPr baseColWidth="10" defaultRowHeight="14.4" x14ac:dyDescent="0.3"/>
  <cols>
    <col min="1" max="1" width="12.88671875" customWidth="1"/>
  </cols>
  <sheetData>
    <row r="1" spans="1:17" ht="17.25" customHeight="1" x14ac:dyDescent="0.3">
      <c r="A1" s="5"/>
      <c r="B1" s="5"/>
    </row>
    <row r="2" spans="1:17" ht="15" customHeight="1" x14ac:dyDescent="0.3">
      <c r="A2" s="5"/>
      <c r="B2" s="5"/>
    </row>
    <row r="3" spans="1:17" ht="15" customHeight="1" x14ac:dyDescent="0.3">
      <c r="A3" s="5"/>
      <c r="B3" s="5"/>
    </row>
    <row r="4" spans="1:17" ht="21.75" customHeight="1" x14ac:dyDescent="0.3">
      <c r="B4" s="5"/>
    </row>
    <row r="5" spans="1:17" ht="78" customHeight="1" x14ac:dyDescent="0.3">
      <c r="A5" s="318" t="s">
        <v>148</v>
      </c>
      <c r="B5" s="318"/>
      <c r="C5" s="318"/>
      <c r="D5" s="318"/>
      <c r="E5" s="318"/>
      <c r="F5" s="318"/>
      <c r="G5" s="318"/>
      <c r="H5" s="318"/>
      <c r="I5" s="318"/>
    </row>
    <row r="7" spans="1:17" ht="15" customHeight="1" x14ac:dyDescent="0.3">
      <c r="A7" s="316" t="s">
        <v>264</v>
      </c>
      <c r="B7" s="317"/>
      <c r="C7" s="317"/>
      <c r="D7" s="317"/>
      <c r="E7" s="317"/>
      <c r="F7" s="317"/>
      <c r="G7" s="317"/>
      <c r="H7" s="317"/>
      <c r="I7" s="317"/>
      <c r="J7" s="317"/>
    </row>
    <row r="8" spans="1:17" x14ac:dyDescent="0.3">
      <c r="A8" s="317"/>
      <c r="B8" s="317"/>
      <c r="C8" s="317"/>
      <c r="D8" s="317"/>
      <c r="E8" s="317"/>
      <c r="F8" s="317"/>
      <c r="G8" s="317"/>
      <c r="H8" s="317"/>
      <c r="I8" s="317"/>
      <c r="J8" s="317"/>
    </row>
    <row r="9" spans="1:17" x14ac:dyDescent="0.3">
      <c r="A9" s="317"/>
      <c r="B9" s="317"/>
      <c r="C9" s="317"/>
      <c r="D9" s="317"/>
      <c r="E9" s="317"/>
      <c r="F9" s="317"/>
      <c r="G9" s="317"/>
      <c r="H9" s="317"/>
      <c r="I9" s="317"/>
      <c r="J9" s="317"/>
    </row>
    <row r="10" spans="1:17" x14ac:dyDescent="0.3">
      <c r="A10" s="317"/>
      <c r="B10" s="317"/>
      <c r="C10" s="317"/>
      <c r="D10" s="317"/>
      <c r="E10" s="317"/>
      <c r="F10" s="317"/>
      <c r="G10" s="317"/>
      <c r="H10" s="317"/>
      <c r="I10" s="317"/>
      <c r="J10" s="317"/>
    </row>
    <row r="11" spans="1:17" x14ac:dyDescent="0.3">
      <c r="A11" s="317"/>
      <c r="B11" s="317"/>
      <c r="C11" s="317"/>
      <c r="D11" s="317"/>
      <c r="E11" s="317"/>
      <c r="F11" s="317"/>
      <c r="G11" s="317"/>
      <c r="H11" s="317"/>
      <c r="I11" s="317"/>
      <c r="J11" s="317"/>
    </row>
    <row r="12" spans="1:17" x14ac:dyDescent="0.3">
      <c r="A12" s="317"/>
      <c r="B12" s="317"/>
      <c r="C12" s="317"/>
      <c r="D12" s="317"/>
      <c r="E12" s="317"/>
      <c r="F12" s="317"/>
      <c r="G12" s="317"/>
      <c r="H12" s="317"/>
      <c r="I12" s="317"/>
      <c r="J12" s="317"/>
    </row>
    <row r="13" spans="1:17" x14ac:dyDescent="0.3">
      <c r="A13" s="317"/>
      <c r="B13" s="317"/>
      <c r="C13" s="317"/>
      <c r="D13" s="317"/>
      <c r="E13" s="317"/>
      <c r="F13" s="317"/>
      <c r="G13" s="317"/>
      <c r="H13" s="317"/>
      <c r="I13" s="317"/>
      <c r="J13" s="317"/>
    </row>
    <row r="14" spans="1:17" x14ac:dyDescent="0.3">
      <c r="A14" s="317"/>
      <c r="B14" s="317"/>
      <c r="C14" s="317"/>
      <c r="D14" s="317"/>
      <c r="E14" s="317"/>
      <c r="F14" s="317"/>
      <c r="G14" s="317"/>
      <c r="H14" s="317"/>
      <c r="I14" s="317"/>
      <c r="J14" s="317"/>
      <c r="L14" s="11" t="s">
        <v>49</v>
      </c>
    </row>
    <row r="15" spans="1:17" x14ac:dyDescent="0.3">
      <c r="A15" s="317"/>
      <c r="B15" s="317"/>
      <c r="C15" s="317"/>
      <c r="D15" s="317"/>
      <c r="E15" s="317"/>
      <c r="F15" s="317"/>
      <c r="G15" s="317"/>
      <c r="H15" s="317"/>
      <c r="I15" s="317"/>
      <c r="J15" s="317"/>
      <c r="L15" t="s">
        <v>168</v>
      </c>
      <c r="Q15" s="10" t="s">
        <v>48</v>
      </c>
    </row>
    <row r="16" spans="1:17" x14ac:dyDescent="0.3">
      <c r="A16" s="317"/>
      <c r="B16" s="317"/>
      <c r="C16" s="317"/>
      <c r="D16" s="317"/>
      <c r="E16" s="317"/>
      <c r="F16" s="317"/>
      <c r="G16" s="317"/>
      <c r="H16" s="317"/>
      <c r="I16" s="317"/>
      <c r="J16" s="317"/>
      <c r="L16" t="s">
        <v>169</v>
      </c>
      <c r="Q16" s="10" t="s">
        <v>50</v>
      </c>
    </row>
    <row r="17" spans="1:17" x14ac:dyDescent="0.3">
      <c r="A17" s="317"/>
      <c r="B17" s="317"/>
      <c r="C17" s="317"/>
      <c r="D17" s="317"/>
      <c r="E17" s="317"/>
      <c r="F17" s="317"/>
      <c r="G17" s="317"/>
      <c r="H17" s="317"/>
      <c r="I17" s="317"/>
      <c r="J17" s="317"/>
      <c r="L17" t="s">
        <v>170</v>
      </c>
      <c r="Q17" s="10" t="s">
        <v>171</v>
      </c>
    </row>
    <row r="18" spans="1:17" x14ac:dyDescent="0.3">
      <c r="A18" s="317"/>
      <c r="B18" s="317"/>
      <c r="C18" s="317"/>
      <c r="D18" s="317"/>
      <c r="E18" s="317"/>
      <c r="F18" s="317"/>
      <c r="G18" s="317"/>
      <c r="H18" s="317"/>
      <c r="I18" s="317"/>
      <c r="J18" s="317"/>
    </row>
    <row r="19" spans="1:17" x14ac:dyDescent="0.3">
      <c r="A19" s="317"/>
      <c r="B19" s="317"/>
      <c r="C19" s="317"/>
      <c r="D19" s="317"/>
      <c r="E19" s="317"/>
      <c r="F19" s="317"/>
      <c r="G19" s="317"/>
      <c r="H19" s="317"/>
      <c r="I19" s="317"/>
      <c r="J19" s="317"/>
    </row>
    <row r="20" spans="1:17" x14ac:dyDescent="0.3">
      <c r="A20" s="317"/>
      <c r="B20" s="317"/>
      <c r="C20" s="317"/>
      <c r="D20" s="317"/>
      <c r="E20" s="317"/>
      <c r="F20" s="317"/>
      <c r="G20" s="317"/>
      <c r="H20" s="317"/>
      <c r="I20" s="317"/>
      <c r="J20" s="317"/>
    </row>
    <row r="21" spans="1:17" x14ac:dyDescent="0.3">
      <c r="A21" s="317"/>
      <c r="B21" s="317"/>
      <c r="C21" s="317"/>
      <c r="D21" s="317"/>
      <c r="E21" s="317"/>
      <c r="F21" s="317"/>
      <c r="G21" s="317"/>
      <c r="H21" s="317"/>
      <c r="I21" s="317"/>
      <c r="J21" s="317"/>
    </row>
    <row r="22" spans="1:17" x14ac:dyDescent="0.3">
      <c r="A22" s="317"/>
      <c r="B22" s="317"/>
      <c r="C22" s="317"/>
      <c r="D22" s="317"/>
      <c r="E22" s="317"/>
      <c r="F22" s="317"/>
      <c r="G22" s="317"/>
      <c r="H22" s="317"/>
      <c r="I22" s="317"/>
      <c r="J22" s="317"/>
    </row>
    <row r="23" spans="1:17" x14ac:dyDescent="0.3">
      <c r="A23" s="317"/>
      <c r="B23" s="317"/>
      <c r="C23" s="317"/>
      <c r="D23" s="317"/>
      <c r="E23" s="317"/>
      <c r="F23" s="317"/>
      <c r="G23" s="317"/>
      <c r="H23" s="317"/>
      <c r="I23" s="317"/>
      <c r="J23" s="317"/>
    </row>
    <row r="24" spans="1:17" x14ac:dyDescent="0.3">
      <c r="A24" s="317"/>
      <c r="B24" s="317"/>
      <c r="C24" s="317"/>
      <c r="D24" s="317"/>
      <c r="E24" s="317"/>
      <c r="F24" s="317"/>
      <c r="G24" s="317"/>
      <c r="H24" s="317"/>
      <c r="I24" s="317"/>
      <c r="J24" s="317"/>
    </row>
    <row r="25" spans="1:17" x14ac:dyDescent="0.3">
      <c r="A25" s="317"/>
      <c r="B25" s="317"/>
      <c r="C25" s="317"/>
      <c r="D25" s="317"/>
      <c r="E25" s="317"/>
      <c r="F25" s="317"/>
      <c r="G25" s="317"/>
      <c r="H25" s="317"/>
      <c r="I25" s="317"/>
      <c r="J25" s="317"/>
    </row>
    <row r="26" spans="1:17" x14ac:dyDescent="0.3">
      <c r="A26" s="317"/>
      <c r="B26" s="317"/>
      <c r="C26" s="317"/>
      <c r="D26" s="317"/>
      <c r="E26" s="317"/>
      <c r="F26" s="317"/>
      <c r="G26" s="317"/>
      <c r="H26" s="317"/>
      <c r="I26" s="317"/>
      <c r="J26" s="317"/>
    </row>
    <row r="27" spans="1:17" x14ac:dyDescent="0.3">
      <c r="A27" s="317"/>
      <c r="B27" s="317"/>
      <c r="C27" s="317"/>
      <c r="D27" s="317"/>
      <c r="E27" s="317"/>
      <c r="F27" s="317"/>
      <c r="G27" s="317"/>
      <c r="H27" s="317"/>
      <c r="I27" s="317"/>
      <c r="J27" s="317"/>
    </row>
    <row r="28" spans="1:17" x14ac:dyDescent="0.3">
      <c r="A28" s="317"/>
      <c r="B28" s="317"/>
      <c r="C28" s="317"/>
      <c r="D28" s="317"/>
      <c r="E28" s="317"/>
      <c r="F28" s="317"/>
      <c r="G28" s="317"/>
      <c r="H28" s="317"/>
      <c r="I28" s="317"/>
      <c r="J28" s="317"/>
    </row>
    <row r="29" spans="1:17" x14ac:dyDescent="0.3">
      <c r="A29" s="317"/>
      <c r="B29" s="317"/>
      <c r="C29" s="317"/>
      <c r="D29" s="317"/>
      <c r="E29" s="317"/>
      <c r="F29" s="317"/>
      <c r="G29" s="317"/>
      <c r="H29" s="317"/>
      <c r="I29" s="317"/>
      <c r="J29" s="317"/>
    </row>
    <row r="30" spans="1:17" x14ac:dyDescent="0.3">
      <c r="A30" s="317"/>
      <c r="B30" s="317"/>
      <c r="C30" s="317"/>
      <c r="D30" s="317"/>
      <c r="E30" s="317"/>
      <c r="F30" s="317"/>
      <c r="G30" s="317"/>
      <c r="H30" s="317"/>
      <c r="I30" s="317"/>
      <c r="J30" s="317"/>
    </row>
    <row r="31" spans="1:17" x14ac:dyDescent="0.3">
      <c r="A31" s="317"/>
      <c r="B31" s="317"/>
      <c r="C31" s="317"/>
      <c r="D31" s="317"/>
      <c r="E31" s="317"/>
      <c r="F31" s="317"/>
      <c r="G31" s="317"/>
      <c r="H31" s="317"/>
      <c r="I31" s="317"/>
      <c r="J31" s="317"/>
    </row>
    <row r="32" spans="1:17" x14ac:dyDescent="0.3">
      <c r="A32" s="317"/>
      <c r="B32" s="317"/>
      <c r="C32" s="317"/>
      <c r="D32" s="317"/>
      <c r="E32" s="317"/>
      <c r="F32" s="317"/>
      <c r="G32" s="317"/>
      <c r="H32" s="317"/>
      <c r="I32" s="317"/>
      <c r="J32" s="317"/>
    </row>
    <row r="33" spans="1:10" x14ac:dyDescent="0.3">
      <c r="A33" s="317"/>
      <c r="B33" s="317"/>
      <c r="C33" s="317"/>
      <c r="D33" s="317"/>
      <c r="E33" s="317"/>
      <c r="F33" s="317"/>
      <c r="G33" s="317"/>
      <c r="H33" s="317"/>
      <c r="I33" s="317"/>
      <c r="J33" s="317"/>
    </row>
    <row r="34" spans="1:10" x14ac:dyDescent="0.3">
      <c r="A34" s="317"/>
      <c r="B34" s="317"/>
      <c r="C34" s="317"/>
      <c r="D34" s="317"/>
      <c r="E34" s="317"/>
      <c r="F34" s="317"/>
      <c r="G34" s="317"/>
      <c r="H34" s="317"/>
      <c r="I34" s="317"/>
      <c r="J34" s="317"/>
    </row>
    <row r="35" spans="1:10" ht="73.5" customHeight="1" x14ac:dyDescent="0.3">
      <c r="A35" s="317"/>
      <c r="B35" s="317"/>
      <c r="C35" s="317"/>
      <c r="D35" s="317"/>
      <c r="E35" s="317"/>
      <c r="F35" s="317"/>
      <c r="G35" s="317"/>
      <c r="H35" s="317"/>
      <c r="I35" s="317"/>
      <c r="J35" s="317"/>
    </row>
  </sheetData>
  <sheetProtection algorithmName="SHA-512" hashValue="aYawTOM72avVsAAsasLbkGw+jtcrVuG+YCHJaQiiSpAEec4NDDOLdhbO5tm7Vd8qBauGPR6xIzuET9ChIf+TGw==" saltValue="mW3Yuoq2NfwpssQYDdVUDA==" spinCount="100000" sheet="1" objects="1" scenarios="1"/>
  <mergeCells count="2">
    <mergeCell ref="A7:J35"/>
    <mergeCell ref="A5:I5"/>
  </mergeCells>
  <hyperlinks>
    <hyperlink ref="Q16" r:id="rId1" xr:uid="{00000000-0004-0000-0000-000000000000}"/>
    <hyperlink ref="Q15" r:id="rId2" xr:uid="{00000000-0004-0000-0000-000001000000}"/>
    <hyperlink ref="Q17" r:id="rId3" xr:uid="{444C0188-FE4F-43C8-B0ED-234CADD6C5EC}"/>
  </hyperlinks>
  <pageMargins left="0.7" right="0.7" top="0.75" bottom="0.75" header="0.3" footer="0.3"/>
  <pageSetup paperSize="9" orientation="portrait" horizontalDpi="360" verticalDpi="36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E619-A04C-4A84-B7CC-D29E25CA8D1C}">
  <sheetPr>
    <tabColor theme="8" tint="-0.499984740745262"/>
  </sheetPr>
  <dimension ref="A1:BA1263"/>
  <sheetViews>
    <sheetView showGridLines="0" zoomScaleNormal="100" workbookViewId="0">
      <pane xSplit="2" ySplit="4" topLeftCell="O56" activePane="bottomRight" state="frozen"/>
      <selection activeCell="M29" sqref="M29"/>
      <selection pane="topRight" activeCell="M29" sqref="M29"/>
      <selection pane="bottomLeft" activeCell="M29" sqref="M29"/>
      <selection pane="bottomRight" activeCell="U72" sqref="U72"/>
    </sheetView>
  </sheetViews>
  <sheetFormatPr baseColWidth="10" defaultColWidth="9.109375" defaultRowHeight="14.4" x14ac:dyDescent="0.3"/>
  <cols>
    <col min="1" max="1" width="4.88671875" customWidth="1"/>
    <col min="2" max="2" width="58.44140625" style="13" customWidth="1"/>
    <col min="3" max="3" width="13.6640625" customWidth="1"/>
    <col min="4" max="4" width="13.6640625" style="6" customWidth="1"/>
    <col min="5" max="5" width="13.6640625" style="5" customWidth="1"/>
    <col min="6" max="11" width="13.6640625" style="3" customWidth="1"/>
    <col min="12" max="12" width="24.33203125" style="3" customWidth="1"/>
    <col min="13" max="17" width="13.6640625" style="3" customWidth="1"/>
    <col min="18" max="18" width="23.109375" style="3" customWidth="1"/>
    <col min="19" max="23" width="13.6640625" style="3" customWidth="1"/>
    <col min="24" max="24" width="23.109375" style="3" bestFit="1" customWidth="1"/>
    <col min="25" max="26" width="13.6640625" style="3" customWidth="1"/>
    <col min="27" max="27" width="23.109375" style="3" bestFit="1" customWidth="1"/>
    <col min="28" max="29" width="13.6640625" style="3" customWidth="1"/>
    <col min="30" max="30" width="23.109375" style="3" bestFit="1" customWidth="1"/>
    <col min="31" max="32" width="13.6640625" style="3" customWidth="1"/>
    <col min="33" max="33" width="23.109375" style="3" bestFit="1" customWidth="1"/>
    <col min="34" max="35" width="13.6640625" style="3" customWidth="1"/>
    <col min="36" max="36" width="23.109375" bestFit="1" customWidth="1"/>
    <col min="37" max="38" width="12.88671875" customWidth="1"/>
    <col min="39" max="39" width="23.109375" bestFit="1" customWidth="1"/>
    <col min="40" max="44" width="12.88671875" customWidth="1"/>
    <col min="45" max="45" width="23.109375" bestFit="1" customWidth="1"/>
    <col min="46" max="47" width="12.88671875" customWidth="1"/>
    <col min="48" max="48" width="23.109375" bestFit="1" customWidth="1"/>
    <col min="49" max="50" width="12.88671875" customWidth="1"/>
    <col min="51" max="51" width="23.109375" bestFit="1" customWidth="1"/>
    <col min="52" max="53" width="12.88671875" customWidth="1"/>
  </cols>
  <sheetData>
    <row r="1" spans="1:53" ht="15" customHeight="1" x14ac:dyDescent="0.3">
      <c r="A1" s="379" t="s">
        <v>151</v>
      </c>
      <c r="B1" s="380"/>
      <c r="C1" s="400" t="s">
        <v>64</v>
      </c>
      <c r="D1" s="391"/>
      <c r="E1" s="391"/>
      <c r="F1" s="392" t="s">
        <v>66</v>
      </c>
      <c r="G1" s="392"/>
      <c r="H1" s="392"/>
      <c r="I1" s="403" t="s">
        <v>69</v>
      </c>
      <c r="J1" s="403"/>
      <c r="K1" s="403"/>
      <c r="L1" s="385" t="s">
        <v>71</v>
      </c>
      <c r="M1" s="385"/>
      <c r="N1" s="385"/>
      <c r="O1" s="396" t="s">
        <v>73</v>
      </c>
      <c r="P1" s="397"/>
      <c r="Q1" s="397"/>
      <c r="R1" s="388" t="s">
        <v>74</v>
      </c>
      <c r="S1" s="388"/>
      <c r="T1" s="388"/>
      <c r="U1" s="390" t="s">
        <v>75</v>
      </c>
      <c r="V1" s="390"/>
      <c r="W1" s="390"/>
      <c r="X1" s="392" t="s">
        <v>76</v>
      </c>
      <c r="Y1" s="392"/>
      <c r="Z1" s="392"/>
      <c r="AA1" s="390" t="s">
        <v>77</v>
      </c>
      <c r="AB1" s="390"/>
      <c r="AC1" s="390"/>
      <c r="AD1" s="392" t="s">
        <v>78</v>
      </c>
      <c r="AE1" s="392"/>
      <c r="AF1" s="392"/>
      <c r="AG1" s="381" t="s">
        <v>79</v>
      </c>
      <c r="AH1" s="393"/>
      <c r="AI1" s="393"/>
      <c r="AJ1" s="385" t="s">
        <v>80</v>
      </c>
      <c r="AK1" s="385"/>
      <c r="AL1" s="385"/>
      <c r="AM1" s="381" t="s">
        <v>81</v>
      </c>
      <c r="AN1" s="381"/>
      <c r="AO1" s="381"/>
      <c r="AP1" s="385" t="s">
        <v>82</v>
      </c>
      <c r="AQ1" s="385"/>
      <c r="AR1" s="385"/>
      <c r="AS1" s="381" t="s">
        <v>83</v>
      </c>
      <c r="AT1" s="381"/>
      <c r="AU1" s="381"/>
      <c r="AV1" s="385" t="s">
        <v>84</v>
      </c>
      <c r="AW1" s="385"/>
      <c r="AX1" s="385"/>
      <c r="AY1" s="381" t="s">
        <v>85</v>
      </c>
      <c r="AZ1" s="381"/>
      <c r="BA1" s="382"/>
    </row>
    <row r="2" spans="1:53" ht="18" customHeight="1" x14ac:dyDescent="0.3">
      <c r="A2" s="398" t="s">
        <v>155</v>
      </c>
      <c r="B2" s="399"/>
      <c r="C2" s="401"/>
      <c r="D2" s="402"/>
      <c r="E2" s="402"/>
      <c r="F2" s="402"/>
      <c r="G2" s="402"/>
      <c r="H2" s="402"/>
      <c r="I2" s="402"/>
      <c r="J2" s="402"/>
      <c r="K2" s="402"/>
      <c r="L2" s="386"/>
      <c r="M2" s="386"/>
      <c r="N2" s="386"/>
      <c r="O2" s="389"/>
      <c r="P2" s="389"/>
      <c r="Q2" s="389"/>
      <c r="R2" s="389"/>
      <c r="S2" s="389"/>
      <c r="T2" s="389"/>
      <c r="U2" s="394"/>
      <c r="V2" s="394"/>
      <c r="W2" s="394"/>
      <c r="X2" s="395"/>
      <c r="Y2" s="395"/>
      <c r="Z2" s="395"/>
      <c r="AA2" s="394"/>
      <c r="AB2" s="394"/>
      <c r="AC2" s="394"/>
      <c r="AD2" s="395"/>
      <c r="AE2" s="395"/>
      <c r="AF2" s="395"/>
      <c r="AG2" s="386"/>
      <c r="AH2" s="386"/>
      <c r="AI2" s="386"/>
      <c r="AJ2" s="386"/>
      <c r="AK2" s="386"/>
      <c r="AL2" s="386"/>
      <c r="AM2" s="383"/>
      <c r="AN2" s="383"/>
      <c r="AO2" s="383"/>
      <c r="AP2" s="387"/>
      <c r="AQ2" s="387"/>
      <c r="AR2" s="387"/>
      <c r="AS2" s="383"/>
      <c r="AT2" s="383"/>
      <c r="AU2" s="383"/>
      <c r="AV2" s="387"/>
      <c r="AW2" s="387"/>
      <c r="AX2" s="387"/>
      <c r="AY2" s="383"/>
      <c r="AZ2" s="383"/>
      <c r="BA2" s="384"/>
    </row>
    <row r="3" spans="1:53" s="7" customFormat="1" ht="31.5" customHeight="1" x14ac:dyDescent="0.3">
      <c r="A3" s="162"/>
      <c r="B3" s="163" t="s">
        <v>21</v>
      </c>
      <c r="C3" s="270" t="s">
        <v>52</v>
      </c>
      <c r="D3" s="239" t="s">
        <v>59</v>
      </c>
      <c r="E3" s="238" t="s">
        <v>60</v>
      </c>
      <c r="F3" s="240" t="s">
        <v>52</v>
      </c>
      <c r="G3" s="240" t="s">
        <v>59</v>
      </c>
      <c r="H3" s="240" t="s">
        <v>60</v>
      </c>
      <c r="I3" s="238" t="s">
        <v>52</v>
      </c>
      <c r="J3" s="239" t="s">
        <v>59</v>
      </c>
      <c r="K3" s="238" t="s">
        <v>60</v>
      </c>
      <c r="L3" s="240" t="s">
        <v>202</v>
      </c>
      <c r="M3" s="241" t="s">
        <v>59</v>
      </c>
      <c r="N3" s="240" t="s">
        <v>60</v>
      </c>
      <c r="O3" s="238" t="s">
        <v>52</v>
      </c>
      <c r="P3" s="239" t="s">
        <v>59</v>
      </c>
      <c r="Q3" s="238" t="s">
        <v>60</v>
      </c>
      <c r="R3" s="240" t="s">
        <v>202</v>
      </c>
      <c r="S3" s="241" t="s">
        <v>59</v>
      </c>
      <c r="T3" s="240" t="s">
        <v>60</v>
      </c>
      <c r="U3" s="238" t="s">
        <v>52</v>
      </c>
      <c r="V3" s="239" t="s">
        <v>59</v>
      </c>
      <c r="W3" s="238" t="s">
        <v>60</v>
      </c>
      <c r="X3" s="299" t="s">
        <v>202</v>
      </c>
      <c r="Y3" s="300" t="s">
        <v>59</v>
      </c>
      <c r="Z3" s="299" t="s">
        <v>60</v>
      </c>
      <c r="AA3" s="238" t="s">
        <v>202</v>
      </c>
      <c r="AB3" s="239" t="s">
        <v>59</v>
      </c>
      <c r="AC3" s="238" t="s">
        <v>60</v>
      </c>
      <c r="AD3" s="240" t="s">
        <v>202</v>
      </c>
      <c r="AE3" s="241" t="s">
        <v>59</v>
      </c>
      <c r="AF3" s="240" t="s">
        <v>60</v>
      </c>
      <c r="AG3" s="238" t="s">
        <v>202</v>
      </c>
      <c r="AH3" s="239" t="s">
        <v>59</v>
      </c>
      <c r="AI3" s="238" t="s">
        <v>60</v>
      </c>
      <c r="AJ3" s="240" t="s">
        <v>202</v>
      </c>
      <c r="AK3" s="241" t="s">
        <v>59</v>
      </c>
      <c r="AL3" s="240" t="s">
        <v>60</v>
      </c>
      <c r="AM3" s="238" t="s">
        <v>202</v>
      </c>
      <c r="AN3" s="239" t="s">
        <v>59</v>
      </c>
      <c r="AO3" s="238" t="s">
        <v>60</v>
      </c>
      <c r="AP3" s="240" t="s">
        <v>52</v>
      </c>
      <c r="AQ3" s="241" t="s">
        <v>59</v>
      </c>
      <c r="AR3" s="240" t="s">
        <v>60</v>
      </c>
      <c r="AS3" s="238" t="s">
        <v>202</v>
      </c>
      <c r="AT3" s="239" t="s">
        <v>59</v>
      </c>
      <c r="AU3" s="238" t="s">
        <v>60</v>
      </c>
      <c r="AV3" s="240" t="s">
        <v>202</v>
      </c>
      <c r="AW3" s="241" t="s">
        <v>59</v>
      </c>
      <c r="AX3" s="240" t="s">
        <v>60</v>
      </c>
      <c r="AY3" s="238" t="s">
        <v>202</v>
      </c>
      <c r="AZ3" s="239" t="s">
        <v>59</v>
      </c>
      <c r="BA3" s="242" t="s">
        <v>60</v>
      </c>
    </row>
    <row r="4" spans="1:53" ht="15.75" customHeight="1" x14ac:dyDescent="0.3">
      <c r="A4" s="243"/>
      <c r="B4" s="262" t="s">
        <v>0</v>
      </c>
      <c r="C4" s="271">
        <v>33393.333333333299</v>
      </c>
      <c r="D4" s="245">
        <v>796.99236407288595</v>
      </c>
      <c r="E4" s="266" t="s">
        <v>13</v>
      </c>
      <c r="F4" s="301">
        <v>5693</v>
      </c>
      <c r="G4" s="248">
        <f>[1]TS!G4</f>
        <v>198.80011947040001</v>
      </c>
      <c r="H4" s="267" t="s">
        <v>13</v>
      </c>
      <c r="I4" s="302">
        <v>4712.3333333333303</v>
      </c>
      <c r="J4" s="245">
        <v>142.91597592374501</v>
      </c>
      <c r="K4" s="266" t="s">
        <v>13</v>
      </c>
      <c r="L4" s="251">
        <v>1264</v>
      </c>
      <c r="M4" s="248">
        <f>[1]TS!M4</f>
        <v>33.772055665433101</v>
      </c>
      <c r="N4" s="303" t="s">
        <v>13</v>
      </c>
      <c r="O4" s="250">
        <v>5252</v>
      </c>
      <c r="P4" s="245">
        <f>[1]TS!P4</f>
        <v>126.720061207321</v>
      </c>
      <c r="Q4" s="304" t="s">
        <v>13</v>
      </c>
      <c r="R4" s="251">
        <v>1555.6666666666699</v>
      </c>
      <c r="S4" s="248">
        <f>[1]TS!S4</f>
        <v>36.9745384866238</v>
      </c>
      <c r="T4" s="303" t="s">
        <v>13</v>
      </c>
      <c r="U4" s="244">
        <v>9075.3333333333303</v>
      </c>
      <c r="V4" s="245">
        <f>[1]TS!V4</f>
        <v>224.58700009110399</v>
      </c>
      <c r="W4" s="304" t="s">
        <v>13</v>
      </c>
      <c r="X4" s="251">
        <v>962.33333333333303</v>
      </c>
      <c r="Y4" s="248">
        <f>[1]TS!Y4</f>
        <v>24.297130422572099</v>
      </c>
      <c r="Z4" s="303" t="s">
        <v>13</v>
      </c>
      <c r="AA4" s="250">
        <v>1715</v>
      </c>
      <c r="AB4" s="245">
        <f>[1]TS!AB4</f>
        <v>43.132327980766703</v>
      </c>
      <c r="AC4" s="304" t="s">
        <v>13</v>
      </c>
      <c r="AD4" s="247">
        <v>549</v>
      </c>
      <c r="AE4" s="248">
        <f>[1]TS!AE4</f>
        <v>36.812672819670098</v>
      </c>
      <c r="AF4" s="303" t="s">
        <v>13</v>
      </c>
      <c r="AG4" s="250">
        <v>621</v>
      </c>
      <c r="AH4" s="245">
        <v>27.330880302254201</v>
      </c>
      <c r="AI4" s="304" t="s">
        <v>13</v>
      </c>
      <c r="AJ4" s="251">
        <v>609.66666666666697</v>
      </c>
      <c r="AK4" s="248">
        <f>[1]TDS!AK4</f>
        <v>16.977210232552402</v>
      </c>
      <c r="AL4" s="267" t="s">
        <v>13</v>
      </c>
      <c r="AM4" s="250">
        <v>2222</v>
      </c>
      <c r="AN4" s="245">
        <f>[1]TDS!AN4</f>
        <v>52.875955773317102</v>
      </c>
      <c r="AO4" s="266" t="s">
        <v>13</v>
      </c>
      <c r="AP4" s="251">
        <v>8881.6666666666697</v>
      </c>
      <c r="AQ4" s="248">
        <f>[1]TDS!AQ4</f>
        <v>206.20946828354499</v>
      </c>
      <c r="AR4" s="267" t="s">
        <v>13</v>
      </c>
      <c r="AS4" s="250">
        <v>2586</v>
      </c>
      <c r="AT4" s="245">
        <f>[1]TDS!AT4</f>
        <v>57.582638728624197</v>
      </c>
      <c r="AU4" s="266" t="s">
        <v>13</v>
      </c>
      <c r="AV4" s="247">
        <v>2029</v>
      </c>
      <c r="AW4" s="248">
        <f>[1]TDS!AW4</f>
        <v>47.376944033020798</v>
      </c>
      <c r="AX4" s="267" t="s">
        <v>13</v>
      </c>
      <c r="AY4" s="244">
        <v>698.66666666666697</v>
      </c>
      <c r="AZ4" s="245">
        <f>[1]TDS!AZ4</f>
        <v>24.223927864949101</v>
      </c>
      <c r="BA4" s="268" t="s">
        <v>13</v>
      </c>
    </row>
    <row r="5" spans="1:53" s="5" customFormat="1" x14ac:dyDescent="0.3">
      <c r="A5" s="305"/>
      <c r="B5" s="306" t="s">
        <v>205</v>
      </c>
      <c r="C5" s="307">
        <v>1109.6666666666699</v>
      </c>
      <c r="D5" s="6">
        <v>787.25885327217395</v>
      </c>
      <c r="E5" s="5">
        <v>2</v>
      </c>
      <c r="F5" s="8">
        <v>172.333333333333</v>
      </c>
      <c r="G5" s="6">
        <v>206.828051050857</v>
      </c>
      <c r="H5" s="5">
        <v>2</v>
      </c>
      <c r="I5" s="8">
        <v>148.333333333333</v>
      </c>
      <c r="J5" s="6">
        <v>144.21798737627799</v>
      </c>
      <c r="K5" s="5">
        <v>2</v>
      </c>
      <c r="L5" s="8">
        <v>39.3333333333333</v>
      </c>
      <c r="M5" s="6">
        <v>29.7429411062196</v>
      </c>
      <c r="N5" s="5">
        <v>2</v>
      </c>
      <c r="O5" s="8">
        <v>184</v>
      </c>
      <c r="P5" s="6">
        <v>131.23837287484699</v>
      </c>
      <c r="Q5" s="5">
        <v>2</v>
      </c>
      <c r="R5" s="8">
        <v>47.3333333333333</v>
      </c>
      <c r="S5" s="6">
        <v>35.028598970627101</v>
      </c>
      <c r="T5" s="5">
        <v>2</v>
      </c>
      <c r="U5" s="8">
        <v>303</v>
      </c>
      <c r="V5" s="6">
        <v>229.34648084594599</v>
      </c>
      <c r="W5" s="5">
        <v>2</v>
      </c>
      <c r="X5" s="8">
        <v>30</v>
      </c>
      <c r="Y5" s="6">
        <v>24.157457796143401</v>
      </c>
      <c r="Z5" s="5">
        <v>2</v>
      </c>
      <c r="AA5" s="8">
        <v>57</v>
      </c>
      <c r="AB5" s="6">
        <v>45.667374128828399</v>
      </c>
      <c r="AC5" s="5">
        <v>2</v>
      </c>
      <c r="AD5" s="8">
        <v>20</v>
      </c>
      <c r="AE5" s="6">
        <v>41.458406133246001</v>
      </c>
      <c r="AF5" s="5">
        <v>2</v>
      </c>
      <c r="AG5" s="8">
        <v>24</v>
      </c>
      <c r="AH5" s="6">
        <v>30.975236654187299</v>
      </c>
      <c r="AI5" s="5">
        <v>2</v>
      </c>
      <c r="AJ5" s="8">
        <v>19</v>
      </c>
      <c r="AK5" s="6">
        <v>15.874382711807799</v>
      </c>
      <c r="AL5" s="5">
        <v>2</v>
      </c>
      <c r="AM5" s="8">
        <v>77</v>
      </c>
      <c r="AN5" s="6">
        <v>51.505413459664702</v>
      </c>
      <c r="AO5" s="5">
        <v>2</v>
      </c>
      <c r="AP5" s="8">
        <v>292.66666666666703</v>
      </c>
      <c r="AQ5" s="6">
        <v>191.25254422504401</v>
      </c>
      <c r="AR5" s="5">
        <v>1</v>
      </c>
      <c r="AS5" s="8">
        <v>94</v>
      </c>
      <c r="AT5" s="6">
        <v>60.758458197942097</v>
      </c>
      <c r="AU5" s="5">
        <v>2</v>
      </c>
      <c r="AV5" s="8">
        <v>68</v>
      </c>
      <c r="AW5" s="6">
        <v>43.648512483664099</v>
      </c>
      <c r="AX5" s="5">
        <v>2</v>
      </c>
      <c r="AY5" s="8">
        <v>22</v>
      </c>
      <c r="AZ5" s="6">
        <v>27.152626553386799</v>
      </c>
      <c r="BA5" s="66">
        <v>2</v>
      </c>
    </row>
    <row r="6" spans="1:53" s="5" customFormat="1" x14ac:dyDescent="0.3">
      <c r="A6" s="305"/>
      <c r="B6" s="306" t="s">
        <v>206</v>
      </c>
      <c r="C6" s="307">
        <v>998.33333333333303</v>
      </c>
      <c r="D6" s="6">
        <v>876.54989949810897</v>
      </c>
      <c r="E6" s="5">
        <v>3</v>
      </c>
      <c r="F6" s="8">
        <v>167.333333333333</v>
      </c>
      <c r="G6" s="6">
        <v>256.92708043539398</v>
      </c>
      <c r="H6" s="5">
        <v>3</v>
      </c>
      <c r="I6" s="8">
        <v>138.5</v>
      </c>
      <c r="J6" s="6">
        <v>173.296897724422</v>
      </c>
      <c r="K6" s="5">
        <v>3</v>
      </c>
      <c r="L6" s="8">
        <v>45.3333333333333</v>
      </c>
      <c r="M6" s="6">
        <v>44.221304391094897</v>
      </c>
      <c r="N6" s="5">
        <v>3</v>
      </c>
      <c r="O6" s="8">
        <v>154</v>
      </c>
      <c r="P6" s="6">
        <v>136.75119383958801</v>
      </c>
      <c r="Q6" s="5">
        <v>3</v>
      </c>
      <c r="R6" s="8">
        <v>50.3333333333333</v>
      </c>
      <c r="S6" s="6">
        <v>44.912832292957397</v>
      </c>
      <c r="T6" s="5">
        <v>3</v>
      </c>
      <c r="U6" s="8">
        <v>260</v>
      </c>
      <c r="V6" s="6">
        <v>234.04447287077301</v>
      </c>
      <c r="W6" s="5">
        <v>2</v>
      </c>
      <c r="X6" s="8">
        <v>27.6666666666667</v>
      </c>
      <c r="Y6" s="6">
        <v>24.363212412806501</v>
      </c>
      <c r="Z6" s="5">
        <v>2</v>
      </c>
      <c r="AA6" s="8">
        <v>46.3333333333333</v>
      </c>
      <c r="AB6" s="6">
        <v>44.865719844569902</v>
      </c>
      <c r="AC6" s="5">
        <v>2</v>
      </c>
      <c r="AD6" s="8">
        <v>19.6666666666667</v>
      </c>
      <c r="AE6" s="6">
        <v>38.765584077490402</v>
      </c>
      <c r="AF6" s="5">
        <v>2</v>
      </c>
      <c r="AG6" s="8">
        <v>15.3333333333333</v>
      </c>
      <c r="AH6" s="6">
        <v>28.4866254349242</v>
      </c>
      <c r="AI6" s="5">
        <v>2</v>
      </c>
      <c r="AJ6" s="8">
        <v>20.3333333333333</v>
      </c>
      <c r="AK6" s="6">
        <v>19.266037851462599</v>
      </c>
      <c r="AL6" s="5">
        <v>2</v>
      </c>
      <c r="AM6" s="8">
        <v>65.6666666666667</v>
      </c>
      <c r="AN6" s="6">
        <v>56.951301316077199</v>
      </c>
      <c r="AO6" s="5">
        <v>2</v>
      </c>
      <c r="AP6" s="8">
        <v>278.66666666666703</v>
      </c>
      <c r="AQ6" s="6">
        <v>228.64677862308901</v>
      </c>
      <c r="AR6" s="5">
        <v>3</v>
      </c>
      <c r="AS6" s="8">
        <v>74.3333333333333</v>
      </c>
      <c r="AT6" s="6">
        <v>59.462482360334398</v>
      </c>
      <c r="AU6" s="5">
        <v>2</v>
      </c>
      <c r="AV6" s="8">
        <v>61</v>
      </c>
      <c r="AW6" s="6">
        <v>50.4901379547711</v>
      </c>
      <c r="AX6" s="5">
        <v>2</v>
      </c>
      <c r="AY6" s="8">
        <v>22</v>
      </c>
      <c r="AZ6" s="6">
        <v>29.375934806059298</v>
      </c>
      <c r="BA6" s="66">
        <v>3</v>
      </c>
    </row>
    <row r="7" spans="1:53" s="5" customFormat="1" x14ac:dyDescent="0.3">
      <c r="A7" s="305"/>
      <c r="B7" s="306" t="s">
        <v>207</v>
      </c>
      <c r="C7" s="307">
        <v>738</v>
      </c>
      <c r="D7" s="6">
        <v>762.98884827341499</v>
      </c>
      <c r="E7" s="5">
        <v>1</v>
      </c>
      <c r="F7" s="8">
        <v>113.666666666667</v>
      </c>
      <c r="G7" s="6">
        <v>180.29253482562001</v>
      </c>
      <c r="H7" s="5">
        <v>1</v>
      </c>
      <c r="I7" s="8">
        <v>104.166666666667</v>
      </c>
      <c r="J7" s="6">
        <v>139.57124244982001</v>
      </c>
      <c r="K7" s="5">
        <v>2</v>
      </c>
      <c r="L7" s="8">
        <v>27.3333333333333</v>
      </c>
      <c r="M7" s="6">
        <v>32.175428852338001</v>
      </c>
      <c r="N7" s="5">
        <v>2</v>
      </c>
      <c r="O7" s="8">
        <v>112.666666666667</v>
      </c>
      <c r="P7" s="6">
        <v>112.07886265775301</v>
      </c>
      <c r="Q7" s="5">
        <v>1</v>
      </c>
      <c r="R7" s="8">
        <v>29.6666666666667</v>
      </c>
      <c r="S7" s="6">
        <v>34.398546921401604</v>
      </c>
      <c r="T7" s="5">
        <v>2</v>
      </c>
      <c r="U7" s="8">
        <v>195</v>
      </c>
      <c r="V7" s="6">
        <v>208.37410671550899</v>
      </c>
      <c r="W7" s="5">
        <v>1</v>
      </c>
      <c r="X7" s="8">
        <v>23</v>
      </c>
      <c r="Y7" s="6">
        <v>25.190279948038</v>
      </c>
      <c r="Z7" s="5">
        <v>2</v>
      </c>
      <c r="AA7" s="8">
        <v>33.6666666666667</v>
      </c>
      <c r="AB7" s="6">
        <v>36.830125992091197</v>
      </c>
      <c r="AC7" s="5">
        <v>1</v>
      </c>
      <c r="AD7" s="8">
        <v>10.3333333333333</v>
      </c>
      <c r="AE7" s="6">
        <v>37.180718003728202</v>
      </c>
      <c r="AF7" s="5">
        <v>2</v>
      </c>
      <c r="AG7" s="8">
        <v>17.3333333333333</v>
      </c>
      <c r="AH7" s="6">
        <v>28.460820001957899</v>
      </c>
      <c r="AI7" s="5">
        <v>2</v>
      </c>
      <c r="AJ7" s="8">
        <v>14.3333333333333</v>
      </c>
      <c r="AK7" s="6">
        <v>17.559222567906801</v>
      </c>
      <c r="AL7" s="5">
        <v>2</v>
      </c>
      <c r="AM7" s="8">
        <v>47.3333333333333</v>
      </c>
      <c r="AN7" s="6">
        <v>45.5481598865941</v>
      </c>
      <c r="AO7" s="5">
        <v>1</v>
      </c>
      <c r="AP7" s="8">
        <v>201.333333333333</v>
      </c>
      <c r="AQ7" s="6">
        <v>198.34192411015999</v>
      </c>
      <c r="AR7" s="5">
        <v>2</v>
      </c>
      <c r="AS7" s="8">
        <v>60</v>
      </c>
      <c r="AT7" s="6">
        <v>55.399997439917001</v>
      </c>
      <c r="AU7" s="5">
        <v>2</v>
      </c>
      <c r="AV7" s="8">
        <v>47.6666666666667</v>
      </c>
      <c r="AW7" s="6">
        <v>52.393442358018</v>
      </c>
      <c r="AX7" s="5">
        <v>2</v>
      </c>
      <c r="AY7" s="8">
        <v>23</v>
      </c>
      <c r="AZ7" s="6">
        <v>29.165244416827399</v>
      </c>
      <c r="BA7" s="66">
        <v>3</v>
      </c>
    </row>
    <row r="8" spans="1:53" s="5" customFormat="1" x14ac:dyDescent="0.3">
      <c r="A8" s="305"/>
      <c r="B8" s="306" t="s">
        <v>208</v>
      </c>
      <c r="C8" s="307">
        <v>1344</v>
      </c>
      <c r="D8" s="6">
        <v>857.03082132426198</v>
      </c>
      <c r="E8" s="5">
        <v>3</v>
      </c>
      <c r="F8" s="8">
        <v>206</v>
      </c>
      <c r="G8" s="6">
        <v>226.74372230998699</v>
      </c>
      <c r="H8" s="5">
        <v>3</v>
      </c>
      <c r="I8" s="8">
        <v>190.833333333333</v>
      </c>
      <c r="J8" s="6">
        <v>163.284163136507</v>
      </c>
      <c r="K8" s="5">
        <v>3</v>
      </c>
      <c r="L8" s="8">
        <v>56.6666666666667</v>
      </c>
      <c r="M8" s="6">
        <v>40.739603341938299</v>
      </c>
      <c r="N8" s="5">
        <v>3</v>
      </c>
      <c r="O8" s="8">
        <v>206</v>
      </c>
      <c r="P8" s="6">
        <v>136.376852966234</v>
      </c>
      <c r="Q8" s="5">
        <v>3</v>
      </c>
      <c r="R8" s="8">
        <v>52</v>
      </c>
      <c r="S8" s="6">
        <v>35.199957877001502</v>
      </c>
      <c r="T8" s="5">
        <v>2</v>
      </c>
      <c r="U8" s="8">
        <v>373</v>
      </c>
      <c r="V8" s="6">
        <v>245.579430135134</v>
      </c>
      <c r="W8" s="5">
        <v>3</v>
      </c>
      <c r="X8" s="8">
        <v>45</v>
      </c>
      <c r="Y8" s="6">
        <v>27.411667338634501</v>
      </c>
      <c r="Z8" s="5">
        <v>3</v>
      </c>
      <c r="AA8" s="8">
        <v>70</v>
      </c>
      <c r="AB8" s="6">
        <v>48.367866012490502</v>
      </c>
      <c r="AC8" s="5">
        <v>2</v>
      </c>
      <c r="AD8" s="8">
        <v>22</v>
      </c>
      <c r="AE8" s="6">
        <v>39.260001652563602</v>
      </c>
      <c r="AF8" s="5">
        <v>2</v>
      </c>
      <c r="AG8" s="8">
        <v>21.6666666666667</v>
      </c>
      <c r="AH8" s="6">
        <v>27.321692699364</v>
      </c>
      <c r="AI8" s="5">
        <v>2</v>
      </c>
      <c r="AJ8" s="8">
        <v>25</v>
      </c>
      <c r="AK8" s="6">
        <v>18.3077034968973</v>
      </c>
      <c r="AL8" s="5">
        <v>2</v>
      </c>
      <c r="AM8" s="8">
        <v>84.6666666666667</v>
      </c>
      <c r="AN8" s="6">
        <v>56.878057694502303</v>
      </c>
      <c r="AO8" s="5">
        <v>2</v>
      </c>
      <c r="AP8" s="8">
        <v>340</v>
      </c>
      <c r="AQ8" s="6">
        <v>216.74379783033299</v>
      </c>
      <c r="AR8" s="5">
        <v>3</v>
      </c>
      <c r="AS8" s="8">
        <v>95</v>
      </c>
      <c r="AT8" s="6">
        <v>55.588013229464401</v>
      </c>
      <c r="AU8" s="5">
        <v>2</v>
      </c>
      <c r="AV8" s="8">
        <v>81.3333333333333</v>
      </c>
      <c r="AW8" s="6">
        <v>46.761564387178602</v>
      </c>
      <c r="AX8" s="5">
        <v>2</v>
      </c>
      <c r="AY8" s="8">
        <v>26.6666666666667</v>
      </c>
      <c r="AZ8" s="6">
        <v>30.027223860626801</v>
      </c>
      <c r="BA8" s="66">
        <v>3</v>
      </c>
    </row>
    <row r="9" spans="1:53" s="5" customFormat="1" x14ac:dyDescent="0.3">
      <c r="A9" s="305"/>
      <c r="B9" s="306" t="s">
        <v>209</v>
      </c>
      <c r="C9" s="307">
        <v>1577.3333333333301</v>
      </c>
      <c r="D9" s="6">
        <v>781.39838027404198</v>
      </c>
      <c r="E9" s="5">
        <v>2</v>
      </c>
      <c r="F9" s="8">
        <v>275.66666666666703</v>
      </c>
      <c r="G9" s="6">
        <v>209.176655264891</v>
      </c>
      <c r="H9" s="5">
        <v>2</v>
      </c>
      <c r="I9" s="8">
        <v>217.666666666667</v>
      </c>
      <c r="J9" s="6">
        <v>143.829061126413</v>
      </c>
      <c r="K9" s="5">
        <v>2</v>
      </c>
      <c r="L9" s="8">
        <v>57.3333333333333</v>
      </c>
      <c r="M9" s="6">
        <v>33.560036022884297</v>
      </c>
      <c r="N9" s="5">
        <v>2</v>
      </c>
      <c r="O9" s="8">
        <v>242.666666666667</v>
      </c>
      <c r="P9" s="6">
        <v>120.55533208877701</v>
      </c>
      <c r="Q9" s="5">
        <v>2</v>
      </c>
      <c r="R9" s="8">
        <v>75.6666666666667</v>
      </c>
      <c r="S9" s="6">
        <v>37.726568076692402</v>
      </c>
      <c r="T9" s="5">
        <v>2</v>
      </c>
      <c r="U9" s="8">
        <v>416.66666666666703</v>
      </c>
      <c r="V9" s="6">
        <v>220.42107794205299</v>
      </c>
      <c r="W9" s="5">
        <v>2</v>
      </c>
      <c r="X9" s="8">
        <v>45.3333333333333</v>
      </c>
      <c r="Y9" s="6">
        <v>23.712175565713601</v>
      </c>
      <c r="Z9" s="5">
        <v>2</v>
      </c>
      <c r="AA9" s="8">
        <v>74</v>
      </c>
      <c r="AB9" s="6">
        <v>40.955289631783202</v>
      </c>
      <c r="AC9" s="5">
        <v>2</v>
      </c>
      <c r="AD9" s="8">
        <v>24.6666666666667</v>
      </c>
      <c r="AE9" s="6">
        <v>34.626628513598902</v>
      </c>
      <c r="AF9" s="5">
        <v>2</v>
      </c>
      <c r="AG9" s="8">
        <v>29.6666666666667</v>
      </c>
      <c r="AH9" s="6">
        <v>25.872501589733499</v>
      </c>
      <c r="AI9" s="5">
        <v>2</v>
      </c>
      <c r="AJ9" s="8">
        <v>26.6666666666667</v>
      </c>
      <c r="AK9" s="6">
        <v>16.186133114432501</v>
      </c>
      <c r="AL9" s="5">
        <v>2</v>
      </c>
      <c r="AM9" s="8">
        <v>104.666666666667</v>
      </c>
      <c r="AN9" s="6">
        <v>49.514585187467603</v>
      </c>
      <c r="AO9" s="5">
        <v>2</v>
      </c>
      <c r="AP9" s="8">
        <v>426.33333333333297</v>
      </c>
      <c r="AQ9" s="6">
        <v>198.53884542667399</v>
      </c>
      <c r="AR9" s="5">
        <v>2</v>
      </c>
      <c r="AS9" s="8">
        <v>119</v>
      </c>
      <c r="AT9" s="6">
        <v>54.1081552617066</v>
      </c>
      <c r="AU9" s="5">
        <v>2</v>
      </c>
      <c r="AV9" s="8">
        <v>95.6666666666667</v>
      </c>
      <c r="AW9" s="6">
        <v>44.656166792213298</v>
      </c>
      <c r="AX9" s="5">
        <v>2</v>
      </c>
      <c r="AY9" s="8">
        <v>33.3333333333333</v>
      </c>
      <c r="AZ9" s="6">
        <v>25.589317831195402</v>
      </c>
      <c r="BA9" s="66">
        <v>2</v>
      </c>
    </row>
    <row r="10" spans="1:53" s="5" customFormat="1" x14ac:dyDescent="0.3">
      <c r="A10" s="305"/>
      <c r="B10" s="306" t="s">
        <v>210</v>
      </c>
      <c r="C10" s="307">
        <v>309</v>
      </c>
      <c r="D10" s="6">
        <v>962.34711448612097</v>
      </c>
      <c r="E10" s="5">
        <v>3</v>
      </c>
      <c r="F10" s="8">
        <v>42.3333333333333</v>
      </c>
      <c r="G10" s="6">
        <v>253.50512086387999</v>
      </c>
      <c r="H10" s="5">
        <v>3</v>
      </c>
      <c r="I10" s="8">
        <v>35.5</v>
      </c>
      <c r="J10" s="6">
        <v>181.43261408269601</v>
      </c>
      <c r="K10" s="5">
        <v>3</v>
      </c>
      <c r="L10" s="8">
        <v>11.6666666666667</v>
      </c>
      <c r="M10" s="6">
        <v>36.462879430278498</v>
      </c>
      <c r="N10" s="5">
        <v>2</v>
      </c>
      <c r="O10" s="8">
        <v>47</v>
      </c>
      <c r="P10" s="6">
        <v>155.348613585869</v>
      </c>
      <c r="Q10" s="5">
        <v>3</v>
      </c>
      <c r="R10" s="8">
        <v>13</v>
      </c>
      <c r="S10" s="6">
        <v>44.8913193226144</v>
      </c>
      <c r="T10" s="5">
        <v>2</v>
      </c>
      <c r="U10" s="8">
        <v>72.6666666666667</v>
      </c>
      <c r="V10" s="6">
        <v>242.674299669866</v>
      </c>
      <c r="W10" s="5">
        <v>2</v>
      </c>
      <c r="X10" s="313" t="s">
        <v>167</v>
      </c>
      <c r="Y10" s="6">
        <v>24.864558087601299</v>
      </c>
      <c r="Z10" s="5">
        <v>2</v>
      </c>
      <c r="AA10" s="8">
        <v>12.6666666666667</v>
      </c>
      <c r="AB10" s="6">
        <v>46.837911337797799</v>
      </c>
      <c r="AC10" s="5">
        <v>2</v>
      </c>
      <c r="AD10" s="313" t="s">
        <v>167</v>
      </c>
      <c r="AE10" s="6">
        <v>37.705908101056103</v>
      </c>
      <c r="AF10" s="5">
        <v>2</v>
      </c>
      <c r="AG10" s="313" t="s">
        <v>167</v>
      </c>
      <c r="AH10" s="6">
        <v>32.048954469190399</v>
      </c>
      <c r="AI10" s="5">
        <v>2</v>
      </c>
      <c r="AJ10" s="313" t="s">
        <v>167</v>
      </c>
      <c r="AK10" s="6">
        <v>21.6756041792469</v>
      </c>
      <c r="AL10" s="5">
        <v>2</v>
      </c>
      <c r="AM10" s="8">
        <v>21</v>
      </c>
      <c r="AN10" s="6">
        <v>67.732421142433395</v>
      </c>
      <c r="AO10" s="5">
        <v>3</v>
      </c>
      <c r="AP10" s="8">
        <v>89.3333333333333</v>
      </c>
      <c r="AQ10" s="6">
        <v>262.938033798123</v>
      </c>
      <c r="AR10" s="5">
        <v>3</v>
      </c>
      <c r="AS10" s="8">
        <v>29.3333333333333</v>
      </c>
      <c r="AT10" s="6">
        <v>75.518913525658704</v>
      </c>
      <c r="AU10" s="5">
        <v>3</v>
      </c>
      <c r="AV10" s="8">
        <v>20.3333333333333</v>
      </c>
      <c r="AW10" s="6">
        <v>66.123561520973595</v>
      </c>
      <c r="AX10" s="5">
        <v>3</v>
      </c>
      <c r="AY10" s="313" t="s">
        <v>167</v>
      </c>
      <c r="AZ10" s="6">
        <v>32.837362043251403</v>
      </c>
      <c r="BA10" s="66">
        <v>3</v>
      </c>
    </row>
    <row r="11" spans="1:53" s="5" customFormat="1" x14ac:dyDescent="0.3">
      <c r="A11" s="305"/>
      <c r="B11" s="306" t="s">
        <v>211</v>
      </c>
      <c r="C11" s="307">
        <v>352.33333333333297</v>
      </c>
      <c r="D11" s="6">
        <v>826.40651568455803</v>
      </c>
      <c r="E11" s="5">
        <v>2</v>
      </c>
      <c r="F11" s="8">
        <v>49</v>
      </c>
      <c r="G11" s="6">
        <v>194.32932544224701</v>
      </c>
      <c r="H11" s="5">
        <v>2</v>
      </c>
      <c r="I11" s="8">
        <v>41.3333333333333</v>
      </c>
      <c r="J11" s="6">
        <v>137.75408451999101</v>
      </c>
      <c r="K11" s="5">
        <v>2</v>
      </c>
      <c r="L11" s="8">
        <v>11.6666666666667</v>
      </c>
      <c r="M11" s="6">
        <v>34.684654940961899</v>
      </c>
      <c r="N11" s="5">
        <v>2</v>
      </c>
      <c r="O11" s="8">
        <v>58</v>
      </c>
      <c r="P11" s="6">
        <v>134.15729054309401</v>
      </c>
      <c r="Q11" s="5">
        <v>2</v>
      </c>
      <c r="R11" s="8">
        <v>20</v>
      </c>
      <c r="S11" s="6">
        <v>41.441494657377</v>
      </c>
      <c r="T11" s="5">
        <v>2</v>
      </c>
      <c r="U11" s="8">
        <v>83.3333333333333</v>
      </c>
      <c r="V11" s="6">
        <v>217.24857815389001</v>
      </c>
      <c r="W11" s="5">
        <v>2</v>
      </c>
      <c r="X11" s="8">
        <v>11.6666666666667</v>
      </c>
      <c r="Y11" s="6">
        <v>25.821555241337599</v>
      </c>
      <c r="Z11" s="5">
        <v>2</v>
      </c>
      <c r="AA11" s="8">
        <v>17.3333333333333</v>
      </c>
      <c r="AB11" s="6">
        <v>43.073141671409203</v>
      </c>
      <c r="AC11" s="5">
        <v>2</v>
      </c>
      <c r="AD11" s="313" t="s">
        <v>167</v>
      </c>
      <c r="AE11" s="6">
        <v>31.032821982249502</v>
      </c>
      <c r="AF11" s="5">
        <v>2</v>
      </c>
      <c r="AG11" s="313" t="s">
        <v>167</v>
      </c>
      <c r="AH11" s="6">
        <v>27.378192808207601</v>
      </c>
      <c r="AI11" s="5">
        <v>2</v>
      </c>
      <c r="AJ11" s="313" t="s">
        <v>167</v>
      </c>
      <c r="AK11" s="6">
        <v>21.205585371764599</v>
      </c>
      <c r="AL11" s="5">
        <v>2</v>
      </c>
      <c r="AM11" s="8">
        <v>25</v>
      </c>
      <c r="AN11" s="6">
        <v>54.871430099984998</v>
      </c>
      <c r="AO11" s="5">
        <v>2</v>
      </c>
      <c r="AP11" s="8">
        <v>110</v>
      </c>
      <c r="AQ11" s="6">
        <v>230.987194391412</v>
      </c>
      <c r="AR11" s="5">
        <v>3</v>
      </c>
      <c r="AS11" s="8">
        <v>21.6666666666667</v>
      </c>
      <c r="AT11" s="6">
        <v>56.930761215418201</v>
      </c>
      <c r="AU11" s="5">
        <v>2</v>
      </c>
      <c r="AV11" s="8">
        <v>25.3333333333333</v>
      </c>
      <c r="AW11" s="6">
        <v>50.747076057916701</v>
      </c>
      <c r="AX11" s="5">
        <v>2</v>
      </c>
      <c r="AY11" s="313" t="s">
        <v>167</v>
      </c>
      <c r="AZ11" s="6">
        <v>29.950646198842101</v>
      </c>
      <c r="BA11" s="66">
        <v>2</v>
      </c>
    </row>
    <row r="12" spans="1:53" s="5" customFormat="1" x14ac:dyDescent="0.3">
      <c r="A12" s="305"/>
      <c r="B12" s="306" t="s">
        <v>212</v>
      </c>
      <c r="C12" s="307">
        <v>612.33333333333303</v>
      </c>
      <c r="D12" s="6">
        <v>791.39650394454304</v>
      </c>
      <c r="E12" s="5">
        <v>2</v>
      </c>
      <c r="F12" s="8">
        <v>84.6666666666667</v>
      </c>
      <c r="G12" s="6">
        <v>201.12813548605101</v>
      </c>
      <c r="H12" s="5">
        <v>2</v>
      </c>
      <c r="I12" s="8">
        <v>72.8333333333333</v>
      </c>
      <c r="J12" s="6">
        <v>140.505163745506</v>
      </c>
      <c r="K12" s="5">
        <v>2</v>
      </c>
      <c r="L12" s="8">
        <v>18</v>
      </c>
      <c r="M12" s="6">
        <v>31.799336037666102</v>
      </c>
      <c r="N12" s="5">
        <v>2</v>
      </c>
      <c r="O12" s="8">
        <v>105.333333333333</v>
      </c>
      <c r="P12" s="6">
        <v>124.19837562420599</v>
      </c>
      <c r="Q12" s="5">
        <v>2</v>
      </c>
      <c r="R12" s="8">
        <v>25.3333333333333</v>
      </c>
      <c r="S12" s="6">
        <v>33.777231078766697</v>
      </c>
      <c r="T12" s="5">
        <v>2</v>
      </c>
      <c r="U12" s="8">
        <v>147.333333333333</v>
      </c>
      <c r="V12" s="6">
        <v>204.95127705389001</v>
      </c>
      <c r="W12" s="5">
        <v>1</v>
      </c>
      <c r="X12" s="8">
        <v>15.3333333333333</v>
      </c>
      <c r="Y12" s="6">
        <v>23.7269640723412</v>
      </c>
      <c r="Z12" s="5">
        <v>2</v>
      </c>
      <c r="AA12" s="8">
        <v>23.3333333333333</v>
      </c>
      <c r="AB12" s="6">
        <v>30.3773332573919</v>
      </c>
      <c r="AC12" s="5">
        <v>1</v>
      </c>
      <c r="AD12" s="8">
        <v>15</v>
      </c>
      <c r="AE12" s="6">
        <v>42.686940678271498</v>
      </c>
      <c r="AF12" s="5">
        <v>2</v>
      </c>
      <c r="AG12" s="313" t="s">
        <v>167</v>
      </c>
      <c r="AH12" s="6">
        <v>23.860815689221901</v>
      </c>
      <c r="AI12" s="5">
        <v>2</v>
      </c>
      <c r="AJ12" s="313" t="s">
        <v>167</v>
      </c>
      <c r="AK12" s="6">
        <v>17.218456942834401</v>
      </c>
      <c r="AL12" s="5">
        <v>2</v>
      </c>
      <c r="AM12" s="8">
        <v>46.3333333333333</v>
      </c>
      <c r="AN12" s="6">
        <v>52.799043965609101</v>
      </c>
      <c r="AO12" s="5">
        <v>2</v>
      </c>
      <c r="AP12" s="8">
        <v>174.333333333333</v>
      </c>
      <c r="AQ12" s="6">
        <v>205.47904767485301</v>
      </c>
      <c r="AR12" s="5">
        <v>2</v>
      </c>
      <c r="AS12" s="8">
        <v>54.6666666666667</v>
      </c>
      <c r="AT12" s="6">
        <v>63.518578536492001</v>
      </c>
      <c r="AU12" s="5">
        <v>2</v>
      </c>
      <c r="AV12" s="8">
        <v>40.3333333333333</v>
      </c>
      <c r="AW12" s="6">
        <v>50.518123068332102</v>
      </c>
      <c r="AX12" s="5">
        <v>2</v>
      </c>
      <c r="AY12" s="8">
        <v>13.6666666666667</v>
      </c>
      <c r="AZ12" s="6">
        <v>33.346935571756603</v>
      </c>
      <c r="BA12" s="66">
        <v>3</v>
      </c>
    </row>
    <row r="13" spans="1:53" s="5" customFormat="1" x14ac:dyDescent="0.3">
      <c r="A13" s="305"/>
      <c r="B13" s="306" t="s">
        <v>213</v>
      </c>
      <c r="C13" s="307">
        <v>1927.3333333333301</v>
      </c>
      <c r="D13" s="6">
        <v>847.32697964083695</v>
      </c>
      <c r="E13" s="5">
        <v>3</v>
      </c>
      <c r="F13" s="8">
        <v>376</v>
      </c>
      <c r="G13" s="6">
        <v>224.04387086880701</v>
      </c>
      <c r="H13" s="5">
        <v>3</v>
      </c>
      <c r="I13" s="8">
        <v>291.66666666666703</v>
      </c>
      <c r="J13" s="6">
        <v>157.76714213234999</v>
      </c>
      <c r="K13" s="5">
        <v>3</v>
      </c>
      <c r="L13" s="8">
        <v>77.3333333333333</v>
      </c>
      <c r="M13" s="6">
        <v>37.1307746593343</v>
      </c>
      <c r="N13" s="5">
        <v>2</v>
      </c>
      <c r="O13" s="8">
        <v>316.33333333333297</v>
      </c>
      <c r="P13" s="6">
        <v>141.57706873747199</v>
      </c>
      <c r="Q13" s="5">
        <v>3</v>
      </c>
      <c r="R13" s="8">
        <v>87.3333333333333</v>
      </c>
      <c r="S13" s="6">
        <v>40.246929694729999</v>
      </c>
      <c r="T13" s="5">
        <v>2</v>
      </c>
      <c r="U13" s="8">
        <v>518.66666666666697</v>
      </c>
      <c r="V13" s="6">
        <v>234.52656438077699</v>
      </c>
      <c r="W13" s="5">
        <v>3</v>
      </c>
      <c r="X13" s="8">
        <v>44</v>
      </c>
      <c r="Y13" s="6">
        <v>21.828930462935901</v>
      </c>
      <c r="Z13" s="5">
        <v>1</v>
      </c>
      <c r="AA13" s="8">
        <v>122</v>
      </c>
      <c r="AB13" s="6">
        <v>57.6206511625481</v>
      </c>
      <c r="AC13" s="5">
        <v>3</v>
      </c>
      <c r="AD13" s="8">
        <v>25.6666666666667</v>
      </c>
      <c r="AE13" s="6">
        <v>34.005757266838501</v>
      </c>
      <c r="AF13" s="5">
        <v>2</v>
      </c>
      <c r="AG13" s="8">
        <v>35</v>
      </c>
      <c r="AH13" s="6">
        <v>26.775807440184899</v>
      </c>
      <c r="AI13" s="5">
        <v>2</v>
      </c>
      <c r="AJ13" s="8">
        <v>41</v>
      </c>
      <c r="AK13" s="6">
        <v>19.805050700370298</v>
      </c>
      <c r="AL13" s="5">
        <v>3</v>
      </c>
      <c r="AM13" s="8">
        <v>108.666666666667</v>
      </c>
      <c r="AN13" s="6">
        <v>47.211557499298003</v>
      </c>
      <c r="AO13" s="5">
        <v>1</v>
      </c>
      <c r="AP13" s="8">
        <v>448.33333333333297</v>
      </c>
      <c r="AQ13" s="6">
        <v>193.13525786441701</v>
      </c>
      <c r="AR13" s="5">
        <v>1</v>
      </c>
      <c r="AS13" s="8">
        <v>185.666666666667</v>
      </c>
      <c r="AT13" s="6">
        <v>74.743952512727802</v>
      </c>
      <c r="AU13" s="5">
        <v>3</v>
      </c>
      <c r="AV13" s="8">
        <v>108.666666666667</v>
      </c>
      <c r="AW13" s="6">
        <v>47.494957885912797</v>
      </c>
      <c r="AX13" s="5">
        <v>2</v>
      </c>
      <c r="AY13" s="8">
        <v>38</v>
      </c>
      <c r="AZ13" s="6">
        <v>21.646871649558499</v>
      </c>
      <c r="BA13" s="66">
        <v>1</v>
      </c>
    </row>
    <row r="14" spans="1:53" s="5" customFormat="1" ht="15" customHeight="1" x14ac:dyDescent="0.3">
      <c r="A14" s="305"/>
      <c r="B14" s="306" t="s">
        <v>214</v>
      </c>
      <c r="C14" s="307">
        <v>659.66666666666697</v>
      </c>
      <c r="D14" s="6">
        <v>845.25543445063204</v>
      </c>
      <c r="E14" s="5">
        <v>3</v>
      </c>
      <c r="F14" s="8">
        <v>104</v>
      </c>
      <c r="G14" s="6">
        <v>224.80087406701401</v>
      </c>
      <c r="H14" s="5">
        <v>3</v>
      </c>
      <c r="I14" s="8">
        <v>94.1666666666667</v>
      </c>
      <c r="J14" s="6">
        <v>165.71466995587801</v>
      </c>
      <c r="K14" s="5">
        <v>3</v>
      </c>
      <c r="L14" s="8">
        <v>32.6666666666667</v>
      </c>
      <c r="M14" s="6">
        <v>48.0788639470343</v>
      </c>
      <c r="N14" s="5">
        <v>3</v>
      </c>
      <c r="O14" s="8">
        <v>102.333333333333</v>
      </c>
      <c r="P14" s="6">
        <v>132.78348691339801</v>
      </c>
      <c r="Q14" s="5">
        <v>2</v>
      </c>
      <c r="R14" s="8">
        <v>31.3333333333333</v>
      </c>
      <c r="S14" s="6">
        <v>42.154919573246097</v>
      </c>
      <c r="T14" s="5">
        <v>2</v>
      </c>
      <c r="U14" s="8">
        <v>166.333333333333</v>
      </c>
      <c r="V14" s="6">
        <v>220.50887699247599</v>
      </c>
      <c r="W14" s="5">
        <v>2</v>
      </c>
      <c r="X14" s="8">
        <v>18</v>
      </c>
      <c r="Y14" s="6">
        <v>23.5784447618495</v>
      </c>
      <c r="Z14" s="5">
        <v>2</v>
      </c>
      <c r="AA14" s="8">
        <v>31</v>
      </c>
      <c r="AB14" s="6">
        <v>44.5950254996079</v>
      </c>
      <c r="AC14" s="5">
        <v>2</v>
      </c>
      <c r="AD14" s="8">
        <v>10.6666666666667</v>
      </c>
      <c r="AE14" s="6">
        <v>37.982825299705297</v>
      </c>
      <c r="AF14" s="5">
        <v>2</v>
      </c>
      <c r="AG14" s="313" t="s">
        <v>167</v>
      </c>
      <c r="AH14" s="6">
        <v>22.6586134278181</v>
      </c>
      <c r="AI14" s="5">
        <v>2</v>
      </c>
      <c r="AJ14" s="8">
        <v>15.6666666666667</v>
      </c>
      <c r="AK14" s="6">
        <v>18.513803048326199</v>
      </c>
      <c r="AL14" s="5">
        <v>2</v>
      </c>
      <c r="AM14" s="8">
        <v>43.6666666666667</v>
      </c>
      <c r="AN14" s="6">
        <v>54.928471445188897</v>
      </c>
      <c r="AO14" s="5">
        <v>2</v>
      </c>
      <c r="AP14" s="8">
        <v>183.333333333333</v>
      </c>
      <c r="AQ14" s="6">
        <v>215.36140592643301</v>
      </c>
      <c r="AR14" s="5">
        <v>2</v>
      </c>
      <c r="AS14" s="8">
        <v>51.3333333333333</v>
      </c>
      <c r="AT14" s="6">
        <v>61.502654617311897</v>
      </c>
      <c r="AU14" s="5">
        <v>2</v>
      </c>
      <c r="AV14" s="8">
        <v>46.6666666666667</v>
      </c>
      <c r="AW14" s="6">
        <v>51.1663449115321</v>
      </c>
      <c r="AX14" s="5">
        <v>2</v>
      </c>
      <c r="AY14" s="8">
        <v>13</v>
      </c>
      <c r="AZ14" s="6">
        <v>27.8895752030846</v>
      </c>
      <c r="BA14" s="66">
        <v>2</v>
      </c>
    </row>
    <row r="15" spans="1:53" s="5" customFormat="1" x14ac:dyDescent="0.3">
      <c r="A15" s="305"/>
      <c r="B15" s="306" t="s">
        <v>215</v>
      </c>
      <c r="C15" s="307">
        <v>839</v>
      </c>
      <c r="D15" s="6">
        <v>884.32555135952703</v>
      </c>
      <c r="E15" s="5">
        <v>3</v>
      </c>
      <c r="F15" s="8">
        <v>134.333333333333</v>
      </c>
      <c r="G15" s="6">
        <v>237.39768074085899</v>
      </c>
      <c r="H15" s="5">
        <v>3</v>
      </c>
      <c r="I15" s="8">
        <v>109.666666666667</v>
      </c>
      <c r="J15" s="6">
        <v>165.35827196267999</v>
      </c>
      <c r="K15" s="5">
        <v>3</v>
      </c>
      <c r="L15" s="8">
        <v>27.3333333333333</v>
      </c>
      <c r="M15" s="6">
        <v>37.525718960830801</v>
      </c>
      <c r="N15" s="5">
        <v>2</v>
      </c>
      <c r="O15" s="8">
        <v>138.666666666667</v>
      </c>
      <c r="P15" s="6">
        <v>149.41625235068901</v>
      </c>
      <c r="Q15" s="5">
        <v>3</v>
      </c>
      <c r="R15" s="8">
        <v>39</v>
      </c>
      <c r="S15" s="6">
        <v>41.1375699266071</v>
      </c>
      <c r="T15" s="5">
        <v>2</v>
      </c>
      <c r="U15" s="8">
        <v>226.666666666667</v>
      </c>
      <c r="V15" s="6">
        <v>245.09125305382801</v>
      </c>
      <c r="W15" s="5">
        <v>3</v>
      </c>
      <c r="X15" s="8">
        <v>23.3333333333333</v>
      </c>
      <c r="Y15" s="6">
        <v>28.077700868721699</v>
      </c>
      <c r="Z15" s="5">
        <v>3</v>
      </c>
      <c r="AA15" s="8">
        <v>46.6666666666667</v>
      </c>
      <c r="AB15" s="6">
        <v>54.8862276115931</v>
      </c>
      <c r="AC15" s="5">
        <v>3</v>
      </c>
      <c r="AD15" s="8">
        <v>16.3333333333333</v>
      </c>
      <c r="AE15" s="6">
        <v>45.2829914163014</v>
      </c>
      <c r="AF15" s="5">
        <v>3</v>
      </c>
      <c r="AG15" s="8">
        <v>19</v>
      </c>
      <c r="AH15" s="6">
        <v>29.9296185758493</v>
      </c>
      <c r="AI15" s="5">
        <v>2</v>
      </c>
      <c r="AJ15" s="8">
        <v>14</v>
      </c>
      <c r="AK15" s="6">
        <v>18.640203113652401</v>
      </c>
      <c r="AL15" s="5">
        <v>2</v>
      </c>
      <c r="AM15" s="8">
        <v>51.6666666666667</v>
      </c>
      <c r="AN15" s="6">
        <v>52.909527200917402</v>
      </c>
      <c r="AO15" s="5">
        <v>2</v>
      </c>
      <c r="AP15" s="8">
        <v>230</v>
      </c>
      <c r="AQ15" s="6">
        <v>232.27701227495601</v>
      </c>
      <c r="AR15" s="5">
        <v>3</v>
      </c>
      <c r="AS15" s="8">
        <v>77.6666666666667</v>
      </c>
      <c r="AT15" s="6">
        <v>72.847400344912998</v>
      </c>
      <c r="AU15" s="5">
        <v>3</v>
      </c>
      <c r="AV15" s="8">
        <v>58</v>
      </c>
      <c r="AW15" s="6">
        <v>58.072804482320599</v>
      </c>
      <c r="AX15" s="5">
        <v>3</v>
      </c>
      <c r="AY15" s="8">
        <v>16.3333333333333</v>
      </c>
      <c r="AZ15" s="6">
        <v>29.595072908500299</v>
      </c>
      <c r="BA15" s="66">
        <v>3</v>
      </c>
    </row>
    <row r="16" spans="1:53" s="5" customFormat="1" x14ac:dyDescent="0.3">
      <c r="A16" s="305"/>
      <c r="B16" s="306" t="s">
        <v>216</v>
      </c>
      <c r="C16" s="307">
        <v>955.33333333333303</v>
      </c>
      <c r="D16" s="6">
        <v>816.95907432820104</v>
      </c>
      <c r="E16" s="5">
        <v>2</v>
      </c>
      <c r="F16" s="8">
        <v>185.333333333333</v>
      </c>
      <c r="G16" s="6">
        <v>209.38930523717201</v>
      </c>
      <c r="H16" s="5">
        <v>2</v>
      </c>
      <c r="I16" s="8">
        <v>148</v>
      </c>
      <c r="J16" s="6">
        <v>147.20717895415601</v>
      </c>
      <c r="K16" s="5">
        <v>2</v>
      </c>
      <c r="L16" s="8">
        <v>45.6666666666667</v>
      </c>
      <c r="M16" s="6">
        <v>40.669696278791001</v>
      </c>
      <c r="N16" s="5">
        <v>3</v>
      </c>
      <c r="O16" s="8">
        <v>135</v>
      </c>
      <c r="P16" s="6">
        <v>113.09891578920001</v>
      </c>
      <c r="Q16" s="5">
        <v>1</v>
      </c>
      <c r="R16" s="8">
        <v>55</v>
      </c>
      <c r="S16" s="6">
        <v>45.2501199159694</v>
      </c>
      <c r="T16" s="5">
        <v>3</v>
      </c>
      <c r="U16" s="8">
        <v>254.666666666667</v>
      </c>
      <c r="V16" s="6">
        <v>223.87683398939899</v>
      </c>
      <c r="W16" s="5">
        <v>2</v>
      </c>
      <c r="X16" s="8">
        <v>25</v>
      </c>
      <c r="Y16" s="6">
        <v>25.667519395808799</v>
      </c>
      <c r="Z16" s="5">
        <v>2</v>
      </c>
      <c r="AA16" s="8">
        <v>53.6666666666667</v>
      </c>
      <c r="AB16" s="6">
        <v>46.056078763092202</v>
      </c>
      <c r="AC16" s="5">
        <v>2</v>
      </c>
      <c r="AD16" s="8">
        <v>15.3333333333333</v>
      </c>
      <c r="AE16" s="6">
        <v>39.436510897956701</v>
      </c>
      <c r="AF16" s="5">
        <v>2</v>
      </c>
      <c r="AG16" s="8">
        <v>12.6666666666667</v>
      </c>
      <c r="AH16" s="6">
        <v>24.4181747745893</v>
      </c>
      <c r="AI16" s="5">
        <v>2</v>
      </c>
      <c r="AJ16" s="8">
        <v>22.3333333333333</v>
      </c>
      <c r="AK16" s="6">
        <v>19.189546410296298</v>
      </c>
      <c r="AL16" s="5">
        <v>2</v>
      </c>
      <c r="AM16" s="8">
        <v>46.3333333333333</v>
      </c>
      <c r="AN16" s="6">
        <v>37.604605351704699</v>
      </c>
      <c r="AO16" s="5">
        <v>1</v>
      </c>
      <c r="AP16" s="8">
        <v>230</v>
      </c>
      <c r="AQ16" s="6">
        <v>189.18451423610901</v>
      </c>
      <c r="AR16" s="5">
        <v>1</v>
      </c>
      <c r="AS16" s="8">
        <v>75.6666666666667</v>
      </c>
      <c r="AT16" s="6">
        <v>64.568846853259203</v>
      </c>
      <c r="AU16" s="5">
        <v>3</v>
      </c>
      <c r="AV16" s="8">
        <v>55.3333333333333</v>
      </c>
      <c r="AW16" s="6">
        <v>50.401017548950499</v>
      </c>
      <c r="AX16" s="5">
        <v>2</v>
      </c>
      <c r="AY16" s="8">
        <v>16</v>
      </c>
      <c r="AZ16" s="6">
        <v>23.101851605770499</v>
      </c>
      <c r="BA16" s="66">
        <v>2</v>
      </c>
    </row>
    <row r="17" spans="1:53" s="5" customFormat="1" x14ac:dyDescent="0.3">
      <c r="A17" s="305"/>
      <c r="B17" s="306" t="s">
        <v>217</v>
      </c>
      <c r="C17" s="307">
        <v>645.33333333333303</v>
      </c>
      <c r="D17" s="6">
        <v>836.44301185272798</v>
      </c>
      <c r="E17" s="5">
        <v>3</v>
      </c>
      <c r="F17" s="8">
        <v>101</v>
      </c>
      <c r="G17" s="6">
        <v>209.416658441897</v>
      </c>
      <c r="H17" s="5">
        <v>2</v>
      </c>
      <c r="I17" s="8">
        <v>90.6666666666667</v>
      </c>
      <c r="J17" s="6">
        <v>152.96938406910999</v>
      </c>
      <c r="K17" s="5">
        <v>2</v>
      </c>
      <c r="L17" s="8">
        <v>22</v>
      </c>
      <c r="M17" s="6">
        <v>34.125144253203104</v>
      </c>
      <c r="N17" s="5">
        <v>2</v>
      </c>
      <c r="O17" s="8">
        <v>106</v>
      </c>
      <c r="P17" s="6">
        <v>128.858075381596</v>
      </c>
      <c r="Q17" s="5">
        <v>2</v>
      </c>
      <c r="R17" s="8">
        <v>29.6666666666667</v>
      </c>
      <c r="S17" s="6">
        <v>39.858916416198802</v>
      </c>
      <c r="T17" s="5">
        <v>2</v>
      </c>
      <c r="U17" s="8">
        <v>179.333333333333</v>
      </c>
      <c r="V17" s="6">
        <v>239.80767480626099</v>
      </c>
      <c r="W17" s="5">
        <v>2</v>
      </c>
      <c r="X17" s="8">
        <v>20.3333333333333</v>
      </c>
      <c r="Y17" s="6">
        <v>27.8127509110478</v>
      </c>
      <c r="Z17" s="5">
        <v>2</v>
      </c>
      <c r="AA17" s="8">
        <v>42</v>
      </c>
      <c r="AB17" s="6">
        <v>48.043362678035102</v>
      </c>
      <c r="AC17" s="5">
        <v>2</v>
      </c>
      <c r="AD17" s="313" t="s">
        <v>167</v>
      </c>
      <c r="AE17" s="6">
        <v>37.976830838459001</v>
      </c>
      <c r="AF17" s="5">
        <v>2</v>
      </c>
      <c r="AG17" s="8">
        <v>12.6666666666667</v>
      </c>
      <c r="AH17" s="6">
        <v>31.10353430847</v>
      </c>
      <c r="AI17" s="5">
        <v>2</v>
      </c>
      <c r="AJ17" s="313" t="s">
        <v>167</v>
      </c>
      <c r="AK17" s="6">
        <v>17.626472307690701</v>
      </c>
      <c r="AL17" s="5">
        <v>2</v>
      </c>
      <c r="AM17" s="8">
        <v>40.6666666666667</v>
      </c>
      <c r="AN17" s="6">
        <v>49.296651945131103</v>
      </c>
      <c r="AO17" s="5">
        <v>2</v>
      </c>
      <c r="AP17" s="8">
        <v>174.666666666667</v>
      </c>
      <c r="AQ17" s="6">
        <v>211.171800426451</v>
      </c>
      <c r="AR17" s="5">
        <v>2</v>
      </c>
      <c r="AS17" s="8">
        <v>45.3333333333333</v>
      </c>
      <c r="AT17" s="6">
        <v>56.939498829025503</v>
      </c>
      <c r="AU17" s="5">
        <v>2</v>
      </c>
      <c r="AV17" s="8">
        <v>35.6666666666667</v>
      </c>
      <c r="AW17" s="6">
        <v>46.262185709024401</v>
      </c>
      <c r="AX17" s="5">
        <v>2</v>
      </c>
      <c r="AY17" s="8">
        <v>14.3333333333333</v>
      </c>
      <c r="AZ17" s="6">
        <v>28.391298704857601</v>
      </c>
      <c r="BA17" s="66">
        <v>2</v>
      </c>
    </row>
    <row r="18" spans="1:53" s="5" customFormat="1" x14ac:dyDescent="0.3">
      <c r="A18" s="305"/>
      <c r="B18" s="306" t="s">
        <v>218</v>
      </c>
      <c r="C18" s="307">
        <v>274.66666666666703</v>
      </c>
      <c r="D18" s="6">
        <v>913.39085495130803</v>
      </c>
      <c r="E18" s="5">
        <v>3</v>
      </c>
      <c r="F18" s="8">
        <v>34.3333333333333</v>
      </c>
      <c r="G18" s="6">
        <v>269.01362796713403</v>
      </c>
      <c r="H18" s="5">
        <v>3</v>
      </c>
      <c r="I18" s="8">
        <v>32</v>
      </c>
      <c r="J18" s="6">
        <v>173.78694732757501</v>
      </c>
      <c r="K18" s="5">
        <v>3</v>
      </c>
      <c r="L18" s="313" t="s">
        <v>167</v>
      </c>
      <c r="M18" s="6">
        <v>32.3160870218558</v>
      </c>
      <c r="N18" s="5">
        <v>2</v>
      </c>
      <c r="O18" s="8">
        <v>37.6666666666667</v>
      </c>
      <c r="P18" s="6">
        <v>143.834687554319</v>
      </c>
      <c r="Q18" s="5">
        <v>2</v>
      </c>
      <c r="R18" s="8">
        <v>14.6666666666667</v>
      </c>
      <c r="S18" s="6">
        <v>46.037464877852798</v>
      </c>
      <c r="T18" s="5">
        <v>2</v>
      </c>
      <c r="U18" s="8">
        <v>64.6666666666667</v>
      </c>
      <c r="V18" s="6">
        <v>251.86381648533199</v>
      </c>
      <c r="W18" s="5">
        <v>2</v>
      </c>
      <c r="X18" s="313" t="s">
        <v>167</v>
      </c>
      <c r="Y18" s="6">
        <v>30.951162826425801</v>
      </c>
      <c r="Z18" s="5">
        <v>2</v>
      </c>
      <c r="AA18" s="8">
        <v>13.6666666666667</v>
      </c>
      <c r="AB18" s="6">
        <v>58.075923848820999</v>
      </c>
      <c r="AC18" s="5">
        <v>3</v>
      </c>
      <c r="AD18" s="313" t="s">
        <v>167</v>
      </c>
      <c r="AE18" s="6">
        <v>30.6082038862579</v>
      </c>
      <c r="AF18" s="5">
        <v>2</v>
      </c>
      <c r="AG18" s="313" t="s">
        <v>167</v>
      </c>
      <c r="AH18" s="6">
        <v>23.318523603530402</v>
      </c>
      <c r="AI18" s="5">
        <v>2</v>
      </c>
      <c r="AJ18" s="313" t="s">
        <v>167</v>
      </c>
      <c r="AK18" s="6">
        <v>19.089852495943202</v>
      </c>
      <c r="AL18" s="5">
        <v>2</v>
      </c>
      <c r="AM18" s="8">
        <v>13.6666666666667</v>
      </c>
      <c r="AN18" s="6">
        <v>49.0523526803631</v>
      </c>
      <c r="AO18" s="5">
        <v>2</v>
      </c>
      <c r="AP18" s="8">
        <v>71.3333333333333</v>
      </c>
      <c r="AQ18" s="6">
        <v>213.34845383867801</v>
      </c>
      <c r="AR18" s="5">
        <v>2</v>
      </c>
      <c r="AS18" s="8">
        <v>25</v>
      </c>
      <c r="AT18" s="6">
        <v>71.781851022092098</v>
      </c>
      <c r="AU18" s="5">
        <v>3</v>
      </c>
      <c r="AV18" s="8">
        <v>20.3333333333333</v>
      </c>
      <c r="AW18" s="6">
        <v>57.250948875506801</v>
      </c>
      <c r="AX18" s="5">
        <v>2</v>
      </c>
      <c r="AY18" s="313" t="s">
        <v>167</v>
      </c>
      <c r="AZ18" s="6">
        <v>22.068822441376501</v>
      </c>
      <c r="BA18" s="66">
        <v>2</v>
      </c>
    </row>
    <row r="19" spans="1:53" s="5" customFormat="1" x14ac:dyDescent="0.3">
      <c r="A19" s="305"/>
      <c r="B19" s="306" t="s">
        <v>219</v>
      </c>
      <c r="C19" s="307">
        <v>280</v>
      </c>
      <c r="D19" s="6">
        <v>802.68507892762898</v>
      </c>
      <c r="E19" s="5">
        <v>2</v>
      </c>
      <c r="F19" s="8">
        <v>47.3333333333333</v>
      </c>
      <c r="G19" s="6">
        <v>189.949420598947</v>
      </c>
      <c r="H19" s="5">
        <v>2</v>
      </c>
      <c r="I19" s="8">
        <v>42.1666666666667</v>
      </c>
      <c r="J19" s="6">
        <v>155.64054906652399</v>
      </c>
      <c r="K19" s="5">
        <v>2</v>
      </c>
      <c r="L19" s="8">
        <v>12.3333333333333</v>
      </c>
      <c r="M19" s="6">
        <v>39.390311319695002</v>
      </c>
      <c r="N19" s="5">
        <v>2</v>
      </c>
      <c r="O19" s="8">
        <v>44.3333333333333</v>
      </c>
      <c r="P19" s="6">
        <v>136.06734386132999</v>
      </c>
      <c r="Q19" s="5">
        <v>2</v>
      </c>
      <c r="R19" s="8">
        <v>14.6666666666667</v>
      </c>
      <c r="S19" s="6">
        <v>39.930248763655399</v>
      </c>
      <c r="T19" s="5">
        <v>2</v>
      </c>
      <c r="U19" s="8">
        <v>84.6666666666667</v>
      </c>
      <c r="V19" s="6">
        <v>245.86728732497099</v>
      </c>
      <c r="W19" s="5">
        <v>2</v>
      </c>
      <c r="X19" s="313" t="s">
        <v>167</v>
      </c>
      <c r="Y19" s="6">
        <v>24.843481872776501</v>
      </c>
      <c r="Z19" s="5">
        <v>2</v>
      </c>
      <c r="AA19" s="8">
        <v>17.6666666666667</v>
      </c>
      <c r="AB19" s="6">
        <v>55.7220971193548</v>
      </c>
      <c r="AC19" s="5">
        <v>3</v>
      </c>
      <c r="AD19" s="313" t="s">
        <v>167</v>
      </c>
      <c r="AE19" s="6">
        <v>39.424060822822703</v>
      </c>
      <c r="AF19" s="5">
        <v>2</v>
      </c>
      <c r="AG19" s="313" t="s">
        <v>167</v>
      </c>
      <c r="AH19" s="6">
        <v>25.152059254082101</v>
      </c>
      <c r="AI19" s="5">
        <v>2</v>
      </c>
      <c r="AJ19" s="313" t="s">
        <v>167</v>
      </c>
      <c r="AK19" s="6">
        <v>24.616747775656901</v>
      </c>
      <c r="AL19" s="5">
        <v>3</v>
      </c>
      <c r="AM19" s="8">
        <v>14.3333333333333</v>
      </c>
      <c r="AN19" s="6">
        <v>41.628788651635801</v>
      </c>
      <c r="AO19" s="5">
        <v>1</v>
      </c>
      <c r="AP19" s="8">
        <v>68</v>
      </c>
      <c r="AQ19" s="6">
        <v>190.928083102036</v>
      </c>
      <c r="AR19" s="5">
        <v>2</v>
      </c>
      <c r="AS19" s="8">
        <v>25.3333333333333</v>
      </c>
      <c r="AT19" s="6">
        <v>65.0922553538459</v>
      </c>
      <c r="AU19" s="5">
        <v>2</v>
      </c>
      <c r="AV19" s="8">
        <v>16.3333333333333</v>
      </c>
      <c r="AW19" s="6">
        <v>44.528182961410401</v>
      </c>
      <c r="AX19" s="5">
        <v>2</v>
      </c>
      <c r="AY19" s="313" t="s">
        <v>167</v>
      </c>
      <c r="AZ19" s="6">
        <v>22.191378116983302</v>
      </c>
      <c r="BA19" s="66">
        <v>2</v>
      </c>
    </row>
    <row r="20" spans="1:53" s="5" customFormat="1" x14ac:dyDescent="0.3">
      <c r="A20" s="305"/>
      <c r="B20" s="306" t="s">
        <v>220</v>
      </c>
      <c r="C20" s="307">
        <v>225.666666666667</v>
      </c>
      <c r="D20" s="6">
        <v>892.075771220869</v>
      </c>
      <c r="E20" s="5">
        <v>3</v>
      </c>
      <c r="F20" s="8">
        <v>33.3333333333333</v>
      </c>
      <c r="G20" s="6">
        <v>241.668247989132</v>
      </c>
      <c r="H20" s="5">
        <v>3</v>
      </c>
      <c r="I20" s="8">
        <v>24.6666666666667</v>
      </c>
      <c r="J20" s="6">
        <v>166.94872613409501</v>
      </c>
      <c r="K20" s="5">
        <v>2</v>
      </c>
      <c r="L20" s="313" t="s">
        <v>167</v>
      </c>
      <c r="M20" s="6">
        <v>27.657193231657999</v>
      </c>
      <c r="N20" s="5">
        <v>2</v>
      </c>
      <c r="O20" s="8">
        <v>33</v>
      </c>
      <c r="P20" s="6">
        <v>144.508672016719</v>
      </c>
      <c r="Q20" s="5">
        <v>2</v>
      </c>
      <c r="R20" s="8">
        <v>14</v>
      </c>
      <c r="S20" s="6">
        <v>50.584044834933799</v>
      </c>
      <c r="T20" s="5">
        <v>2</v>
      </c>
      <c r="U20" s="8">
        <v>52.3333333333333</v>
      </c>
      <c r="V20" s="6">
        <v>229.11844195236401</v>
      </c>
      <c r="W20" s="5">
        <v>2</v>
      </c>
      <c r="X20" s="313" t="s">
        <v>167</v>
      </c>
      <c r="Y20" s="6">
        <v>30.020274730849</v>
      </c>
      <c r="Z20" s="5">
        <v>2</v>
      </c>
      <c r="AA20" s="313" t="s">
        <v>167</v>
      </c>
      <c r="AB20" s="6">
        <v>37.200352599267099</v>
      </c>
      <c r="AC20" s="5">
        <v>2</v>
      </c>
      <c r="AD20" s="313" t="s">
        <v>167</v>
      </c>
      <c r="AE20" s="6">
        <v>51.130302043352302</v>
      </c>
      <c r="AF20" s="5">
        <v>2</v>
      </c>
      <c r="AG20" s="313" t="s">
        <v>167</v>
      </c>
      <c r="AH20" s="6">
        <v>24.963116724843498</v>
      </c>
      <c r="AI20" s="5">
        <v>2</v>
      </c>
      <c r="AJ20" s="313" t="s">
        <v>167</v>
      </c>
      <c r="AK20" s="6">
        <v>16.645776185658899</v>
      </c>
      <c r="AL20" s="5">
        <v>2</v>
      </c>
      <c r="AM20" s="8">
        <v>16.3333333333333</v>
      </c>
      <c r="AN20" s="6">
        <v>67.016499080106698</v>
      </c>
      <c r="AO20" s="5">
        <v>2</v>
      </c>
      <c r="AP20" s="8">
        <v>72.3333333333333</v>
      </c>
      <c r="AQ20" s="6">
        <v>264.48254393965198</v>
      </c>
      <c r="AR20" s="5">
        <v>3</v>
      </c>
      <c r="AS20" s="8">
        <v>21.3333333333333</v>
      </c>
      <c r="AT20" s="6">
        <v>79.834269649684799</v>
      </c>
      <c r="AU20" s="5">
        <v>3</v>
      </c>
      <c r="AV20" s="8">
        <v>15.3333333333333</v>
      </c>
      <c r="AW20" s="6">
        <v>51.296182905321601</v>
      </c>
      <c r="AX20" s="5">
        <v>2</v>
      </c>
      <c r="AY20" s="313" t="s">
        <v>167</v>
      </c>
      <c r="AZ20" s="6">
        <v>27.408597053785599</v>
      </c>
      <c r="BA20" s="66">
        <v>2</v>
      </c>
    </row>
    <row r="21" spans="1:53" s="5" customFormat="1" x14ac:dyDescent="0.3">
      <c r="A21" s="305"/>
      <c r="B21" s="306" t="s">
        <v>221</v>
      </c>
      <c r="C21" s="307">
        <v>280.33333333333297</v>
      </c>
      <c r="D21" s="6">
        <v>935.76875551877504</v>
      </c>
      <c r="E21" s="5">
        <v>3</v>
      </c>
      <c r="F21" s="8">
        <v>44.6666666666667</v>
      </c>
      <c r="G21" s="6">
        <v>258.32444935827903</v>
      </c>
      <c r="H21" s="5">
        <v>3</v>
      </c>
      <c r="I21" s="8">
        <v>36.5</v>
      </c>
      <c r="J21" s="6">
        <v>176.46830638865799</v>
      </c>
      <c r="K21" s="5">
        <v>3</v>
      </c>
      <c r="L21" s="313" t="s">
        <v>167</v>
      </c>
      <c r="M21" s="6">
        <v>33.934130937297503</v>
      </c>
      <c r="N21" s="5">
        <v>2</v>
      </c>
      <c r="O21" s="8">
        <v>40</v>
      </c>
      <c r="P21" s="6">
        <v>140.00594294306899</v>
      </c>
      <c r="Q21" s="5">
        <v>2</v>
      </c>
      <c r="R21" s="8">
        <v>13.3333333333333</v>
      </c>
      <c r="S21" s="6">
        <v>47.227939350555502</v>
      </c>
      <c r="T21" s="5">
        <v>2</v>
      </c>
      <c r="U21" s="8">
        <v>78.3333333333333</v>
      </c>
      <c r="V21" s="6">
        <v>266.98012244512</v>
      </c>
      <c r="W21" s="5">
        <v>3</v>
      </c>
      <c r="X21" s="313" t="s">
        <v>167</v>
      </c>
      <c r="Y21" s="6">
        <v>26.3471958183809</v>
      </c>
      <c r="Z21" s="5">
        <v>2</v>
      </c>
      <c r="AA21" s="8">
        <v>17.3333333333333</v>
      </c>
      <c r="AB21" s="6">
        <v>57.061055273653103</v>
      </c>
      <c r="AC21" s="5">
        <v>3</v>
      </c>
      <c r="AD21" s="313" t="s">
        <v>167</v>
      </c>
      <c r="AE21" s="6">
        <v>38.569061309175197</v>
      </c>
      <c r="AF21" s="5">
        <v>2</v>
      </c>
      <c r="AG21" s="313" t="s">
        <v>167</v>
      </c>
      <c r="AH21" s="6">
        <v>27.684087495044601</v>
      </c>
      <c r="AI21" s="5">
        <v>2</v>
      </c>
      <c r="AJ21" s="313" t="s">
        <v>167</v>
      </c>
      <c r="AK21" s="6">
        <v>16.262729635377902</v>
      </c>
      <c r="AL21" s="5">
        <v>2</v>
      </c>
      <c r="AM21" s="8">
        <v>14.6666666666667</v>
      </c>
      <c r="AN21" s="6">
        <v>49.172986291000001</v>
      </c>
      <c r="AO21" s="5">
        <v>2</v>
      </c>
      <c r="AP21" s="8">
        <v>67.6666666666667</v>
      </c>
      <c r="AQ21" s="6">
        <v>224.43389688504499</v>
      </c>
      <c r="AR21" s="5">
        <v>2</v>
      </c>
      <c r="AS21" s="8">
        <v>20.3333333333333</v>
      </c>
      <c r="AT21" s="6">
        <v>61.687369221155897</v>
      </c>
      <c r="AU21" s="5">
        <v>2</v>
      </c>
      <c r="AV21" s="8">
        <v>13.6666666666667</v>
      </c>
      <c r="AW21" s="6">
        <v>52.913258148776301</v>
      </c>
      <c r="AX21" s="5">
        <v>2</v>
      </c>
      <c r="AY21" s="313" t="s">
        <v>167</v>
      </c>
      <c r="AZ21" s="6">
        <v>28.377542501802299</v>
      </c>
      <c r="BA21" s="66">
        <v>2</v>
      </c>
    </row>
    <row r="22" spans="1:53" s="5" customFormat="1" x14ac:dyDescent="0.3">
      <c r="A22" s="305"/>
      <c r="B22" s="306" t="s">
        <v>222</v>
      </c>
      <c r="C22" s="307">
        <v>227</v>
      </c>
      <c r="D22" s="6">
        <v>842.08770867055898</v>
      </c>
      <c r="E22" s="5">
        <v>2</v>
      </c>
      <c r="F22" s="8">
        <v>29.6666666666667</v>
      </c>
      <c r="G22" s="6">
        <v>178.260655573961</v>
      </c>
      <c r="H22" s="5">
        <v>2</v>
      </c>
      <c r="I22" s="8">
        <v>31.6666666666667</v>
      </c>
      <c r="J22" s="6">
        <v>153.08183820234299</v>
      </c>
      <c r="K22" s="5">
        <v>2</v>
      </c>
      <c r="L22" s="313" t="s">
        <v>167</v>
      </c>
      <c r="M22" s="6">
        <v>37.983946047451397</v>
      </c>
      <c r="N22" s="5">
        <v>2</v>
      </c>
      <c r="O22" s="8">
        <v>29</v>
      </c>
      <c r="P22" s="6">
        <v>115.41141729205501</v>
      </c>
      <c r="Q22" s="5">
        <v>2</v>
      </c>
      <c r="R22" s="8">
        <v>11.3333333333333</v>
      </c>
      <c r="S22" s="6">
        <v>40.718453859447301</v>
      </c>
      <c r="T22" s="5">
        <v>2</v>
      </c>
      <c r="U22" s="8">
        <v>62.3333333333333</v>
      </c>
      <c r="V22" s="6">
        <v>237.96323894437899</v>
      </c>
      <c r="W22" s="5">
        <v>2</v>
      </c>
      <c r="X22" s="313" t="s">
        <v>167</v>
      </c>
      <c r="Y22" s="6">
        <v>23.2815078721679</v>
      </c>
      <c r="Z22" s="5">
        <v>2</v>
      </c>
      <c r="AA22" s="8">
        <v>11.6666666666667</v>
      </c>
      <c r="AB22" s="6">
        <v>51.933501678211996</v>
      </c>
      <c r="AC22" s="5">
        <v>2</v>
      </c>
      <c r="AD22" s="313" t="s">
        <v>167</v>
      </c>
      <c r="AE22" s="6">
        <v>55.119588955784799</v>
      </c>
      <c r="AF22" s="5">
        <v>3</v>
      </c>
      <c r="AG22" s="313" t="s">
        <v>167</v>
      </c>
      <c r="AH22" s="6">
        <v>27.148457131557599</v>
      </c>
      <c r="AI22" s="5">
        <v>2</v>
      </c>
      <c r="AJ22" s="313" t="s">
        <v>167</v>
      </c>
      <c r="AK22" s="6">
        <v>16.1069126783824</v>
      </c>
      <c r="AL22" s="5">
        <v>2</v>
      </c>
      <c r="AM22" s="8">
        <v>11</v>
      </c>
      <c r="AN22" s="6">
        <v>41.372220909766497</v>
      </c>
      <c r="AO22" s="5">
        <v>1</v>
      </c>
      <c r="AP22" s="8">
        <v>63.6666666666667</v>
      </c>
      <c r="AQ22" s="6">
        <v>219.83633489414601</v>
      </c>
      <c r="AR22" s="5">
        <v>2</v>
      </c>
      <c r="AS22" s="8">
        <v>16.3333333333333</v>
      </c>
      <c r="AT22" s="6">
        <v>61.824903378689903</v>
      </c>
      <c r="AU22" s="5">
        <v>2</v>
      </c>
      <c r="AV22" s="8">
        <v>16.3333333333333</v>
      </c>
      <c r="AW22" s="6">
        <v>49.642663311987299</v>
      </c>
      <c r="AX22" s="5">
        <v>2</v>
      </c>
      <c r="AY22" s="313" t="s">
        <v>167</v>
      </c>
      <c r="AZ22" s="6">
        <v>21.810610866454901</v>
      </c>
      <c r="BA22" s="66">
        <v>2</v>
      </c>
    </row>
    <row r="23" spans="1:53" s="5" customFormat="1" x14ac:dyDescent="0.3">
      <c r="A23" s="305"/>
      <c r="B23" s="306" t="s">
        <v>223</v>
      </c>
      <c r="C23" s="307">
        <v>533.33333333333303</v>
      </c>
      <c r="D23" s="6">
        <v>839.74993443634298</v>
      </c>
      <c r="E23" s="5">
        <v>3</v>
      </c>
      <c r="F23" s="8">
        <v>79</v>
      </c>
      <c r="G23" s="6">
        <v>213.86842995855901</v>
      </c>
      <c r="H23" s="5">
        <v>2</v>
      </c>
      <c r="I23" s="8">
        <v>65.5</v>
      </c>
      <c r="J23" s="6">
        <v>147.87646631629499</v>
      </c>
      <c r="K23" s="5">
        <v>2</v>
      </c>
      <c r="L23" s="8">
        <v>20.3333333333333</v>
      </c>
      <c r="M23" s="6">
        <v>37.1481803100815</v>
      </c>
      <c r="N23" s="5">
        <v>2</v>
      </c>
      <c r="O23" s="8">
        <v>76.6666666666667</v>
      </c>
      <c r="P23" s="6">
        <v>125.51852979922801</v>
      </c>
      <c r="Q23" s="5">
        <v>2</v>
      </c>
      <c r="R23" s="8">
        <v>28.3333333333333</v>
      </c>
      <c r="S23" s="6">
        <v>49.935486254616897</v>
      </c>
      <c r="T23" s="5">
        <v>3</v>
      </c>
      <c r="U23" s="8">
        <v>154.666666666667</v>
      </c>
      <c r="V23" s="6">
        <v>257.42196058458501</v>
      </c>
      <c r="W23" s="5">
        <v>3</v>
      </c>
      <c r="X23" s="8">
        <v>19.6666666666667</v>
      </c>
      <c r="Y23" s="6">
        <v>29.634582747596401</v>
      </c>
      <c r="Z23" s="5">
        <v>3</v>
      </c>
      <c r="AA23" s="8">
        <v>28.6666666666667</v>
      </c>
      <c r="AB23" s="6">
        <v>53.686282398691098</v>
      </c>
      <c r="AC23" s="5">
        <v>3</v>
      </c>
      <c r="AD23" s="8">
        <v>10</v>
      </c>
      <c r="AE23" s="6">
        <v>39.856020642050403</v>
      </c>
      <c r="AF23" s="5">
        <v>2</v>
      </c>
      <c r="AG23" s="313" t="s">
        <v>167</v>
      </c>
      <c r="AH23" s="6">
        <v>24.3118225206847</v>
      </c>
      <c r="AI23" s="5">
        <v>2</v>
      </c>
      <c r="AJ23" s="8">
        <v>11.6666666666667</v>
      </c>
      <c r="AK23" s="6">
        <v>22.730081588937999</v>
      </c>
      <c r="AL23" s="5">
        <v>3</v>
      </c>
      <c r="AM23" s="8">
        <v>30.3333333333333</v>
      </c>
      <c r="AN23" s="6">
        <v>43.708032163892099</v>
      </c>
      <c r="AO23" s="5">
        <v>1</v>
      </c>
      <c r="AP23" s="8">
        <v>134.333333333333</v>
      </c>
      <c r="AQ23" s="6">
        <v>204.17707378294801</v>
      </c>
      <c r="AR23" s="5">
        <v>2</v>
      </c>
      <c r="AS23" s="8">
        <v>42.6666666666667</v>
      </c>
      <c r="AT23" s="6">
        <v>59.029747859786802</v>
      </c>
      <c r="AU23" s="5">
        <v>2</v>
      </c>
      <c r="AV23" s="8">
        <v>34.3333333333333</v>
      </c>
      <c r="AW23" s="6">
        <v>47.822816276941502</v>
      </c>
      <c r="AX23" s="5">
        <v>2</v>
      </c>
      <c r="AY23" s="313" t="s">
        <v>167</v>
      </c>
      <c r="AZ23" s="6">
        <v>19.628674710899698</v>
      </c>
      <c r="BA23" s="66">
        <v>1</v>
      </c>
    </row>
    <row r="24" spans="1:53" s="5" customFormat="1" x14ac:dyDescent="0.3">
      <c r="A24" s="305"/>
      <c r="B24" s="306" t="s">
        <v>224</v>
      </c>
      <c r="C24" s="307">
        <v>437</v>
      </c>
      <c r="D24" s="6">
        <v>799.73958211735498</v>
      </c>
      <c r="E24" s="5">
        <v>2</v>
      </c>
      <c r="F24" s="8">
        <v>85</v>
      </c>
      <c r="G24" s="6">
        <v>181.675463855109</v>
      </c>
      <c r="H24" s="5">
        <v>2</v>
      </c>
      <c r="I24" s="8">
        <v>77.8333333333333</v>
      </c>
      <c r="J24" s="6">
        <v>136.94824655849101</v>
      </c>
      <c r="K24" s="5">
        <v>2</v>
      </c>
      <c r="L24" s="8">
        <v>20</v>
      </c>
      <c r="M24" s="6">
        <v>32.680243015857897</v>
      </c>
      <c r="N24" s="5">
        <v>2</v>
      </c>
      <c r="O24" s="8">
        <v>83.6666666666667</v>
      </c>
      <c r="P24" s="6">
        <v>138.31796789546601</v>
      </c>
      <c r="Q24" s="5">
        <v>2</v>
      </c>
      <c r="R24" s="8">
        <v>25</v>
      </c>
      <c r="S24" s="6">
        <v>40.2189012858544</v>
      </c>
      <c r="T24" s="5">
        <v>2</v>
      </c>
      <c r="U24" s="8">
        <v>128.333333333333</v>
      </c>
      <c r="V24" s="6">
        <v>226.506839715724</v>
      </c>
      <c r="W24" s="5">
        <v>2</v>
      </c>
      <c r="X24" s="8">
        <v>10.6666666666667</v>
      </c>
      <c r="Y24" s="6">
        <v>23.549891092834901</v>
      </c>
      <c r="Z24" s="5">
        <v>2</v>
      </c>
      <c r="AA24" s="8">
        <v>36.3333333333333</v>
      </c>
      <c r="AB24" s="6">
        <v>54.523939860929502</v>
      </c>
      <c r="AC24" s="5">
        <v>3</v>
      </c>
      <c r="AD24" s="313" t="s">
        <v>167</v>
      </c>
      <c r="AE24" s="6">
        <v>36.846239694015701</v>
      </c>
      <c r="AF24" s="5">
        <v>2</v>
      </c>
      <c r="AG24" s="313" t="s">
        <v>167</v>
      </c>
      <c r="AH24" s="6">
        <v>22.797602518839799</v>
      </c>
      <c r="AI24" s="5">
        <v>2</v>
      </c>
      <c r="AJ24" s="8">
        <v>11.3333333333333</v>
      </c>
      <c r="AK24" s="6">
        <v>17.681726097959402</v>
      </c>
      <c r="AL24" s="5">
        <v>2</v>
      </c>
      <c r="AM24" s="8">
        <v>27</v>
      </c>
      <c r="AN24" s="6">
        <v>50.0180725963219</v>
      </c>
      <c r="AO24" s="5">
        <v>2</v>
      </c>
      <c r="AP24" s="8">
        <v>108.666666666667</v>
      </c>
      <c r="AQ24" s="6">
        <v>198.58124423332501</v>
      </c>
      <c r="AR24" s="5">
        <v>2</v>
      </c>
      <c r="AS24" s="8">
        <v>34.6666666666667</v>
      </c>
      <c r="AT24" s="6">
        <v>59.269950591434799</v>
      </c>
      <c r="AU24" s="5">
        <v>2</v>
      </c>
      <c r="AV24" s="8">
        <v>23.6666666666667</v>
      </c>
      <c r="AW24" s="6">
        <v>49.012141085354102</v>
      </c>
      <c r="AX24" s="5">
        <v>2</v>
      </c>
      <c r="AY24" s="313" t="s">
        <v>167</v>
      </c>
      <c r="AZ24" s="6">
        <v>22.295588994960401</v>
      </c>
      <c r="BA24" s="66">
        <v>2</v>
      </c>
    </row>
    <row r="25" spans="1:53" s="5" customFormat="1" x14ac:dyDescent="0.3">
      <c r="A25" s="305"/>
      <c r="B25" s="306" t="s">
        <v>225</v>
      </c>
      <c r="C25" s="307">
        <v>404.33333333333297</v>
      </c>
      <c r="D25" s="6">
        <v>785.11021979693999</v>
      </c>
      <c r="E25" s="5">
        <v>2</v>
      </c>
      <c r="F25" s="8">
        <v>76</v>
      </c>
      <c r="G25" s="6">
        <v>190.891417583552</v>
      </c>
      <c r="H25" s="5">
        <v>2</v>
      </c>
      <c r="I25" s="8">
        <v>70.8333333333333</v>
      </c>
      <c r="J25" s="6">
        <v>145.81384998367801</v>
      </c>
      <c r="K25" s="5">
        <v>2</v>
      </c>
      <c r="L25" s="8">
        <v>17.6666666666667</v>
      </c>
      <c r="M25" s="6">
        <v>36.610395847965499</v>
      </c>
      <c r="N25" s="5">
        <v>2</v>
      </c>
      <c r="O25" s="8">
        <v>71.6666666666667</v>
      </c>
      <c r="P25" s="6">
        <v>141.57805915950101</v>
      </c>
      <c r="Q25" s="5">
        <v>3</v>
      </c>
      <c r="R25" s="8">
        <v>21.6666666666667</v>
      </c>
      <c r="S25" s="6">
        <v>40.004568967873603</v>
      </c>
      <c r="T25" s="5">
        <v>2</v>
      </c>
      <c r="U25" s="8">
        <v>120.666666666667</v>
      </c>
      <c r="V25" s="6">
        <v>238.963171045921</v>
      </c>
      <c r="W25" s="5">
        <v>2</v>
      </c>
      <c r="X25" s="8">
        <v>10</v>
      </c>
      <c r="Y25" s="6">
        <v>22.974481226413602</v>
      </c>
      <c r="Z25" s="5">
        <v>2</v>
      </c>
      <c r="AA25" s="8">
        <v>30.3333333333333</v>
      </c>
      <c r="AB25" s="6">
        <v>57.574974872528401</v>
      </c>
      <c r="AC25" s="5">
        <v>3</v>
      </c>
      <c r="AD25" s="313" t="s">
        <v>167</v>
      </c>
      <c r="AE25" s="6">
        <v>33.584318852314397</v>
      </c>
      <c r="AF25" s="5">
        <v>2</v>
      </c>
      <c r="AG25" s="313" t="s">
        <v>167</v>
      </c>
      <c r="AH25" s="6">
        <v>22.748721749167601</v>
      </c>
      <c r="AI25" s="5">
        <v>2</v>
      </c>
      <c r="AJ25" s="8">
        <v>10.6666666666667</v>
      </c>
      <c r="AK25" s="6">
        <v>21.760541794150502</v>
      </c>
      <c r="AL25" s="5">
        <v>3</v>
      </c>
      <c r="AM25" s="8">
        <v>27.3333333333333</v>
      </c>
      <c r="AN25" s="6">
        <v>55.983133660093799</v>
      </c>
      <c r="AO25" s="5">
        <v>2</v>
      </c>
      <c r="AP25" s="8">
        <v>84</v>
      </c>
      <c r="AQ25" s="6">
        <v>213.71801648831601</v>
      </c>
      <c r="AR25" s="5">
        <v>2</v>
      </c>
      <c r="AS25" s="8">
        <v>31</v>
      </c>
      <c r="AT25" s="6">
        <v>55.733144736454598</v>
      </c>
      <c r="AU25" s="5">
        <v>2</v>
      </c>
      <c r="AV25" s="8">
        <v>22</v>
      </c>
      <c r="AW25" s="6">
        <v>43.1108599627579</v>
      </c>
      <c r="AX25" s="5">
        <v>2</v>
      </c>
      <c r="AY25" s="313" t="s">
        <v>167</v>
      </c>
      <c r="AZ25" s="6">
        <v>20.8534716867611</v>
      </c>
      <c r="BA25" s="66">
        <v>2</v>
      </c>
    </row>
    <row r="26" spans="1:53" s="5" customFormat="1" x14ac:dyDescent="0.3">
      <c r="A26" s="305"/>
      <c r="B26" s="306" t="s">
        <v>226</v>
      </c>
      <c r="C26" s="307">
        <v>305.33333333333297</v>
      </c>
      <c r="D26" s="6">
        <v>869.94379335928204</v>
      </c>
      <c r="E26" s="5">
        <v>3</v>
      </c>
      <c r="F26" s="8">
        <v>63.3333333333333</v>
      </c>
      <c r="G26" s="6">
        <v>230.10931362069101</v>
      </c>
      <c r="H26" s="5">
        <v>3</v>
      </c>
      <c r="I26" s="8">
        <v>48.5</v>
      </c>
      <c r="J26" s="6">
        <v>168.06868236699</v>
      </c>
      <c r="K26" s="5">
        <v>3</v>
      </c>
      <c r="L26" s="8">
        <v>11.6666666666667</v>
      </c>
      <c r="M26" s="6">
        <v>35.718931535673001</v>
      </c>
      <c r="N26" s="5">
        <v>2</v>
      </c>
      <c r="O26" s="8">
        <v>54</v>
      </c>
      <c r="P26" s="6">
        <v>158.86995605527099</v>
      </c>
      <c r="Q26" s="5">
        <v>3</v>
      </c>
      <c r="R26" s="8">
        <v>12</v>
      </c>
      <c r="S26" s="6">
        <v>35.0452777364548</v>
      </c>
      <c r="T26" s="5">
        <v>2</v>
      </c>
      <c r="U26" s="8">
        <v>77.6666666666667</v>
      </c>
      <c r="V26" s="6">
        <v>232.45267673932301</v>
      </c>
      <c r="W26" s="5">
        <v>2</v>
      </c>
      <c r="X26" s="313" t="s">
        <v>167</v>
      </c>
      <c r="Y26" s="6">
        <v>20.922047026810802</v>
      </c>
      <c r="Z26" s="5">
        <v>2</v>
      </c>
      <c r="AA26" s="8">
        <v>18.6666666666667</v>
      </c>
      <c r="AB26" s="6">
        <v>60.297032420873499</v>
      </c>
      <c r="AC26" s="5">
        <v>3</v>
      </c>
      <c r="AD26" s="313" t="s">
        <v>167</v>
      </c>
      <c r="AE26" s="6">
        <v>34.079918540211999</v>
      </c>
      <c r="AF26" s="5">
        <v>2</v>
      </c>
      <c r="AG26" s="313" t="s">
        <v>167</v>
      </c>
      <c r="AH26" s="6">
        <v>28.302217492500901</v>
      </c>
      <c r="AI26" s="5">
        <v>2</v>
      </c>
      <c r="AJ26" s="313" t="s">
        <v>167</v>
      </c>
      <c r="AK26" s="6">
        <v>15.8003569241938</v>
      </c>
      <c r="AL26" s="5">
        <v>2</v>
      </c>
      <c r="AM26" s="8">
        <v>19.3333333333333</v>
      </c>
      <c r="AN26" s="6">
        <v>55.651475282702101</v>
      </c>
      <c r="AO26" s="5">
        <v>2</v>
      </c>
      <c r="AP26" s="8">
        <v>99.3333333333333</v>
      </c>
      <c r="AQ26" s="6">
        <v>231.33602026114301</v>
      </c>
      <c r="AR26" s="5">
        <v>3</v>
      </c>
      <c r="AS26" s="8">
        <v>31.3333333333333</v>
      </c>
      <c r="AT26" s="6">
        <v>85.605746258345903</v>
      </c>
      <c r="AU26" s="5">
        <v>3</v>
      </c>
      <c r="AV26" s="8">
        <v>18</v>
      </c>
      <c r="AW26" s="6">
        <v>51.052161559025599</v>
      </c>
      <c r="AX26" s="5">
        <v>2</v>
      </c>
      <c r="AY26" s="313" t="s">
        <v>167</v>
      </c>
      <c r="AZ26" s="6">
        <v>24.100931289113799</v>
      </c>
      <c r="BA26" s="66">
        <v>2</v>
      </c>
    </row>
    <row r="27" spans="1:53" s="5" customFormat="1" x14ac:dyDescent="0.3">
      <c r="A27" s="305"/>
      <c r="B27" s="306" t="s">
        <v>227</v>
      </c>
      <c r="C27" s="307">
        <v>374.66666666666703</v>
      </c>
      <c r="D27" s="6">
        <v>827.79297096363996</v>
      </c>
      <c r="E27" s="5">
        <v>2</v>
      </c>
      <c r="F27" s="8">
        <v>75</v>
      </c>
      <c r="G27" s="6">
        <v>199.97907240169499</v>
      </c>
      <c r="H27" s="5">
        <v>2</v>
      </c>
      <c r="I27" s="8">
        <v>65.6666666666667</v>
      </c>
      <c r="J27" s="6">
        <v>163.755788611973</v>
      </c>
      <c r="K27" s="5">
        <v>3</v>
      </c>
      <c r="L27" s="8">
        <v>16</v>
      </c>
      <c r="M27" s="6">
        <v>36.027368412309698</v>
      </c>
      <c r="N27" s="5">
        <v>2</v>
      </c>
      <c r="O27" s="8">
        <v>53.3333333333333</v>
      </c>
      <c r="P27" s="6">
        <v>124.613171405823</v>
      </c>
      <c r="Q27" s="5">
        <v>2</v>
      </c>
      <c r="R27" s="8">
        <v>21.3333333333333</v>
      </c>
      <c r="S27" s="6">
        <v>42.240119829191798</v>
      </c>
      <c r="T27" s="5">
        <v>2</v>
      </c>
      <c r="U27" s="8">
        <v>95.3333333333333</v>
      </c>
      <c r="V27" s="6">
        <v>220.21828812905599</v>
      </c>
      <c r="W27" s="5">
        <v>2</v>
      </c>
      <c r="X27" s="8">
        <v>10.3333333333333</v>
      </c>
      <c r="Y27" s="6">
        <v>23.1883282102336</v>
      </c>
      <c r="Z27" s="5">
        <v>2</v>
      </c>
      <c r="AA27" s="8">
        <v>21.3333333333333</v>
      </c>
      <c r="AB27" s="6">
        <v>49.518020569550103</v>
      </c>
      <c r="AC27" s="5">
        <v>2</v>
      </c>
      <c r="AD27" s="313" t="s">
        <v>167</v>
      </c>
      <c r="AE27" s="6">
        <v>31.255276569377099</v>
      </c>
      <c r="AF27" s="5">
        <v>2</v>
      </c>
      <c r="AG27" s="313" t="s">
        <v>167</v>
      </c>
      <c r="AH27" s="6">
        <v>26.093353038475801</v>
      </c>
      <c r="AI27" s="5">
        <v>2</v>
      </c>
      <c r="AJ27" s="313" t="s">
        <v>167</v>
      </c>
      <c r="AK27" s="6">
        <v>22.223259409554998</v>
      </c>
      <c r="AL27" s="5">
        <v>3</v>
      </c>
      <c r="AM27" s="8">
        <v>20</v>
      </c>
      <c r="AN27" s="6">
        <v>48.280549077288399</v>
      </c>
      <c r="AO27" s="5">
        <v>2</v>
      </c>
      <c r="AP27" s="8">
        <v>104</v>
      </c>
      <c r="AQ27" s="6">
        <v>221.555687250906</v>
      </c>
      <c r="AR27" s="5">
        <v>2</v>
      </c>
      <c r="AS27" s="8">
        <v>31</v>
      </c>
      <c r="AT27" s="6">
        <v>68.779006270103295</v>
      </c>
      <c r="AU27" s="5">
        <v>3</v>
      </c>
      <c r="AV27" s="8">
        <v>22</v>
      </c>
      <c r="AW27" s="6">
        <v>50.593028128877698</v>
      </c>
      <c r="AX27" s="5">
        <v>2</v>
      </c>
      <c r="AY27" s="8">
        <v>10.6666666666667</v>
      </c>
      <c r="AZ27" s="6">
        <v>27.2062234321054</v>
      </c>
      <c r="BA27" s="66">
        <v>2</v>
      </c>
    </row>
    <row r="28" spans="1:53" s="5" customFormat="1" x14ac:dyDescent="0.3">
      <c r="A28" s="305"/>
      <c r="B28" s="306" t="s">
        <v>228</v>
      </c>
      <c r="C28" s="307">
        <v>279</v>
      </c>
      <c r="D28" s="6">
        <v>692.92298580019803</v>
      </c>
      <c r="E28" s="5">
        <v>1</v>
      </c>
      <c r="F28" s="8">
        <v>46.6666666666667</v>
      </c>
      <c r="G28" s="6">
        <v>179.443130512496</v>
      </c>
      <c r="H28" s="5">
        <v>2</v>
      </c>
      <c r="I28" s="8">
        <v>47.1666666666667</v>
      </c>
      <c r="J28" s="6">
        <v>150.78499440255399</v>
      </c>
      <c r="K28" s="5">
        <v>2</v>
      </c>
      <c r="L28" s="8">
        <v>12</v>
      </c>
      <c r="M28" s="6">
        <v>32.2696458676878</v>
      </c>
      <c r="N28" s="5">
        <v>2</v>
      </c>
      <c r="O28" s="8">
        <v>43.3333333333333</v>
      </c>
      <c r="P28" s="6">
        <v>109.12790549115201</v>
      </c>
      <c r="Q28" s="5">
        <v>1</v>
      </c>
      <c r="R28" s="8">
        <v>13.3333333333333</v>
      </c>
      <c r="S28" s="6">
        <v>33.924445595473699</v>
      </c>
      <c r="T28" s="5">
        <v>2</v>
      </c>
      <c r="U28" s="8">
        <v>84.6666666666667</v>
      </c>
      <c r="V28" s="6">
        <v>212.328762198508</v>
      </c>
      <c r="W28" s="5">
        <v>2</v>
      </c>
      <c r="X28" s="8">
        <v>10</v>
      </c>
      <c r="Y28" s="6">
        <v>24.536494887630798</v>
      </c>
      <c r="Z28" s="5">
        <v>2</v>
      </c>
      <c r="AA28" s="8">
        <v>15.3333333333333</v>
      </c>
      <c r="AB28" s="6">
        <v>44.324006831203199</v>
      </c>
      <c r="AC28" s="5">
        <v>2</v>
      </c>
      <c r="AD28" s="313" t="s">
        <v>167</v>
      </c>
      <c r="AE28" s="6">
        <v>32.497195045508001</v>
      </c>
      <c r="AF28" s="5">
        <v>2</v>
      </c>
      <c r="AG28" s="313" t="s">
        <v>167</v>
      </c>
      <c r="AH28" s="6">
        <v>22.043649883818802</v>
      </c>
      <c r="AI28" s="5">
        <v>2</v>
      </c>
      <c r="AJ28" s="313" t="s">
        <v>167</v>
      </c>
      <c r="AK28" s="6">
        <v>13.542927928058599</v>
      </c>
      <c r="AL28" s="5">
        <v>2</v>
      </c>
      <c r="AM28" s="8">
        <v>15.3333333333333</v>
      </c>
      <c r="AN28" s="6">
        <v>38.394842785861997</v>
      </c>
      <c r="AO28" s="5">
        <v>1</v>
      </c>
      <c r="AP28" s="8">
        <v>65</v>
      </c>
      <c r="AQ28" s="6">
        <v>163.63669754186</v>
      </c>
      <c r="AR28" s="5">
        <v>1</v>
      </c>
      <c r="AS28" s="8">
        <v>22.6666666666667</v>
      </c>
      <c r="AT28" s="6">
        <v>48.533428106485403</v>
      </c>
      <c r="AU28" s="5">
        <v>2</v>
      </c>
      <c r="AV28" s="8">
        <v>15</v>
      </c>
      <c r="AW28" s="6">
        <v>38.685794225836801</v>
      </c>
      <c r="AX28" s="5">
        <v>1</v>
      </c>
      <c r="AY28" s="313" t="s">
        <v>167</v>
      </c>
      <c r="AZ28" s="6">
        <v>26.051835373519602</v>
      </c>
      <c r="BA28" s="66">
        <v>2</v>
      </c>
    </row>
    <row r="29" spans="1:53" s="5" customFormat="1" x14ac:dyDescent="0.3">
      <c r="A29" s="305"/>
      <c r="B29" s="306" t="s">
        <v>229</v>
      </c>
      <c r="C29" s="307">
        <v>441</v>
      </c>
      <c r="D29" s="6">
        <v>885.12320769837402</v>
      </c>
      <c r="E29" s="5">
        <v>3</v>
      </c>
      <c r="F29" s="8">
        <v>72</v>
      </c>
      <c r="G29" s="6">
        <v>219.66602745344801</v>
      </c>
      <c r="H29" s="5">
        <v>2</v>
      </c>
      <c r="I29" s="8">
        <v>62.3333333333333</v>
      </c>
      <c r="J29" s="6">
        <v>165.69281957635701</v>
      </c>
      <c r="K29" s="5">
        <v>3</v>
      </c>
      <c r="L29" s="8">
        <v>17.6666666666667</v>
      </c>
      <c r="M29" s="6">
        <v>35.163965572687999</v>
      </c>
      <c r="N29" s="5">
        <v>2</v>
      </c>
      <c r="O29" s="8">
        <v>76</v>
      </c>
      <c r="P29" s="6">
        <v>151.91190707726801</v>
      </c>
      <c r="Q29" s="5">
        <v>3</v>
      </c>
      <c r="R29" s="8">
        <v>20.6666666666667</v>
      </c>
      <c r="S29" s="6">
        <v>44.637312053862303</v>
      </c>
      <c r="T29" s="5">
        <v>2</v>
      </c>
      <c r="U29" s="8">
        <v>117.666666666667</v>
      </c>
      <c r="V29" s="6">
        <v>251.608816639628</v>
      </c>
      <c r="W29" s="5">
        <v>3</v>
      </c>
      <c r="X29" s="8">
        <v>17.3333333333333</v>
      </c>
      <c r="Y29" s="6">
        <v>29.077386392951301</v>
      </c>
      <c r="Z29" s="5">
        <v>2</v>
      </c>
      <c r="AA29" s="8">
        <v>24</v>
      </c>
      <c r="AB29" s="6">
        <v>51.532889505878103</v>
      </c>
      <c r="AC29" s="5">
        <v>2</v>
      </c>
      <c r="AD29" s="313" t="s">
        <v>167</v>
      </c>
      <c r="AE29" s="6">
        <v>36.263534818604803</v>
      </c>
      <c r="AF29" s="5">
        <v>2</v>
      </c>
      <c r="AG29" s="313" t="s">
        <v>167</v>
      </c>
      <c r="AH29" s="6">
        <v>21.163656627969399</v>
      </c>
      <c r="AI29" s="5">
        <v>1</v>
      </c>
      <c r="AJ29" s="8">
        <v>10.3333333333333</v>
      </c>
      <c r="AK29" s="6">
        <v>20.100512089845498</v>
      </c>
      <c r="AL29" s="5">
        <v>2</v>
      </c>
      <c r="AM29" s="8">
        <v>31.3333333333333</v>
      </c>
      <c r="AN29" s="6">
        <v>60.445127946664897</v>
      </c>
      <c r="AO29" s="5">
        <v>2</v>
      </c>
      <c r="AP29" s="8">
        <v>126</v>
      </c>
      <c r="AQ29" s="6">
        <v>240.32559588429999</v>
      </c>
      <c r="AR29" s="5">
        <v>3</v>
      </c>
      <c r="AS29" s="8">
        <v>35</v>
      </c>
      <c r="AT29" s="6">
        <v>65.964831948339693</v>
      </c>
      <c r="AU29" s="5">
        <v>2</v>
      </c>
      <c r="AV29" s="8">
        <v>27</v>
      </c>
      <c r="AW29" s="6">
        <v>55.0969473996198</v>
      </c>
      <c r="AX29" s="5">
        <v>2</v>
      </c>
      <c r="AY29" s="313" t="s">
        <v>167</v>
      </c>
      <c r="AZ29" s="6">
        <v>29.4944558366461</v>
      </c>
      <c r="BA29" s="66">
        <v>2</v>
      </c>
    </row>
    <row r="30" spans="1:53" s="5" customFormat="1" x14ac:dyDescent="0.3">
      <c r="A30" s="305"/>
      <c r="B30" s="306" t="s">
        <v>230</v>
      </c>
      <c r="C30" s="307">
        <v>127.666666666667</v>
      </c>
      <c r="D30" s="6">
        <v>971.22300430017799</v>
      </c>
      <c r="E30" s="5">
        <v>3</v>
      </c>
      <c r="F30" s="8">
        <v>16.6666666666667</v>
      </c>
      <c r="G30" s="6">
        <v>238.749695519825</v>
      </c>
      <c r="H30" s="5">
        <v>2</v>
      </c>
      <c r="I30" s="8">
        <v>20.3333333333333</v>
      </c>
      <c r="J30" s="6">
        <v>212.366744313217</v>
      </c>
      <c r="K30" s="5">
        <v>3</v>
      </c>
      <c r="L30" s="313" t="s">
        <v>167</v>
      </c>
      <c r="M30" s="6">
        <v>45.552400773978398</v>
      </c>
      <c r="N30" s="5">
        <v>2</v>
      </c>
      <c r="O30" s="8">
        <v>18</v>
      </c>
      <c r="P30" s="6">
        <v>138.54943528251599</v>
      </c>
      <c r="Q30" s="5">
        <v>2</v>
      </c>
      <c r="R30" s="313" t="s">
        <v>167</v>
      </c>
      <c r="S30" s="6">
        <v>51.923976248205499</v>
      </c>
      <c r="T30" s="5">
        <v>2</v>
      </c>
      <c r="U30" s="8">
        <v>31.3333333333333</v>
      </c>
      <c r="V30" s="6">
        <v>242.44340823963401</v>
      </c>
      <c r="W30" s="5">
        <v>2</v>
      </c>
      <c r="X30" s="313" t="s">
        <v>167</v>
      </c>
      <c r="Y30" s="6">
        <v>23.482724412524401</v>
      </c>
      <c r="Z30" s="5">
        <v>2</v>
      </c>
      <c r="AA30" s="313" t="s">
        <v>167</v>
      </c>
      <c r="AB30" s="6">
        <v>51.4028567788625</v>
      </c>
      <c r="AC30" s="5">
        <v>2</v>
      </c>
      <c r="AD30" s="313" t="s">
        <v>167</v>
      </c>
      <c r="AE30" s="6">
        <v>35.807711184821997</v>
      </c>
      <c r="AF30" s="5">
        <v>2</v>
      </c>
      <c r="AG30" s="313" t="s">
        <v>167</v>
      </c>
      <c r="AH30" s="6">
        <v>28.512999955216301</v>
      </c>
      <c r="AI30" s="5">
        <v>2</v>
      </c>
      <c r="AJ30" s="313" t="s">
        <v>167</v>
      </c>
      <c r="AK30" s="6">
        <v>22.591044749439501</v>
      </c>
      <c r="AL30" s="5">
        <v>2</v>
      </c>
      <c r="AM30" s="313" t="s">
        <v>167</v>
      </c>
      <c r="AN30" s="6">
        <v>53.452196160465199</v>
      </c>
      <c r="AO30" s="5">
        <v>2</v>
      </c>
      <c r="AP30" s="8">
        <v>34.3333333333333</v>
      </c>
      <c r="AQ30" s="6">
        <v>256.59674107649897</v>
      </c>
      <c r="AR30" s="5">
        <v>3</v>
      </c>
      <c r="AS30" s="8">
        <v>12</v>
      </c>
      <c r="AT30" s="6">
        <v>80.812640924644498</v>
      </c>
      <c r="AU30" s="5">
        <v>3</v>
      </c>
      <c r="AV30" s="313" t="s">
        <v>167</v>
      </c>
      <c r="AW30" s="6">
        <v>62.957684000388603</v>
      </c>
      <c r="AX30" s="5">
        <v>2</v>
      </c>
      <c r="AY30" s="313" t="s">
        <v>167</v>
      </c>
      <c r="AZ30" s="6">
        <v>36.968133287985601</v>
      </c>
      <c r="BA30" s="66">
        <v>2</v>
      </c>
    </row>
    <row r="31" spans="1:53" s="5" customFormat="1" x14ac:dyDescent="0.3">
      <c r="A31" s="305"/>
      <c r="B31" s="306" t="s">
        <v>231</v>
      </c>
      <c r="C31" s="307">
        <v>285.33333333333297</v>
      </c>
      <c r="D31" s="6">
        <v>932.19649581378201</v>
      </c>
      <c r="E31" s="5">
        <v>3</v>
      </c>
      <c r="F31" s="8">
        <v>43.3333333333333</v>
      </c>
      <c r="G31" s="6">
        <v>230.24093276268499</v>
      </c>
      <c r="H31" s="5">
        <v>3</v>
      </c>
      <c r="I31" s="8">
        <v>39.8333333333333</v>
      </c>
      <c r="J31" s="6">
        <v>166.319837893239</v>
      </c>
      <c r="K31" s="5">
        <v>2</v>
      </c>
      <c r="L31" s="313" t="s">
        <v>167</v>
      </c>
      <c r="M31" s="6">
        <v>34.210460061774597</v>
      </c>
      <c r="N31" s="5">
        <v>2</v>
      </c>
      <c r="O31" s="8">
        <v>53</v>
      </c>
      <c r="P31" s="6">
        <v>166.906291795973</v>
      </c>
      <c r="Q31" s="5">
        <v>3</v>
      </c>
      <c r="R31" s="8">
        <v>12.3333333333333</v>
      </c>
      <c r="S31" s="6">
        <v>41.170788052581798</v>
      </c>
      <c r="T31" s="5">
        <v>2</v>
      </c>
      <c r="U31" s="8">
        <v>70</v>
      </c>
      <c r="V31" s="6">
        <v>242.82928293189201</v>
      </c>
      <c r="W31" s="5">
        <v>2</v>
      </c>
      <c r="X31" s="313" t="s">
        <v>167</v>
      </c>
      <c r="Y31" s="6">
        <v>26.280761385051601</v>
      </c>
      <c r="Z31" s="5">
        <v>2</v>
      </c>
      <c r="AA31" s="8">
        <v>17.6666666666667</v>
      </c>
      <c r="AB31" s="6">
        <v>56.766240892076901</v>
      </c>
      <c r="AC31" s="5">
        <v>3</v>
      </c>
      <c r="AD31" s="313" t="s">
        <v>167</v>
      </c>
      <c r="AE31" s="6">
        <v>37.053520961776002</v>
      </c>
      <c r="AF31" s="5">
        <v>2</v>
      </c>
      <c r="AG31" s="313" t="s">
        <v>167</v>
      </c>
      <c r="AH31" s="6">
        <v>22.1765937801222</v>
      </c>
      <c r="AI31" s="5">
        <v>2</v>
      </c>
      <c r="AJ31" s="313" t="s">
        <v>167</v>
      </c>
      <c r="AK31" s="6">
        <v>21.065251877466999</v>
      </c>
      <c r="AL31" s="5">
        <v>2</v>
      </c>
      <c r="AM31" s="8">
        <v>21.3333333333333</v>
      </c>
      <c r="AN31" s="6">
        <v>64.797546459046004</v>
      </c>
      <c r="AO31" s="5">
        <v>2</v>
      </c>
      <c r="AP31" s="8">
        <v>81.6666666666667</v>
      </c>
      <c r="AQ31" s="6">
        <v>260.506707541639</v>
      </c>
      <c r="AR31" s="5">
        <v>3</v>
      </c>
      <c r="AS31" s="8">
        <v>26</v>
      </c>
      <c r="AT31" s="6">
        <v>80.035212549957805</v>
      </c>
      <c r="AU31" s="5">
        <v>3</v>
      </c>
      <c r="AV31" s="8">
        <v>20</v>
      </c>
      <c r="AW31" s="6">
        <v>66.507329539451206</v>
      </c>
      <c r="AX31" s="5">
        <v>3</v>
      </c>
      <c r="AY31" s="313" t="s">
        <v>167</v>
      </c>
      <c r="AZ31" s="6">
        <v>24.870006845063799</v>
      </c>
      <c r="BA31" s="66">
        <v>2</v>
      </c>
    </row>
    <row r="32" spans="1:53" s="5" customFormat="1" x14ac:dyDescent="0.3">
      <c r="A32" s="305"/>
      <c r="B32" s="306" t="s">
        <v>232</v>
      </c>
      <c r="C32" s="307">
        <v>225</v>
      </c>
      <c r="D32" s="6">
        <v>974.05361979003101</v>
      </c>
      <c r="E32" s="5">
        <v>3</v>
      </c>
      <c r="F32" s="8">
        <v>43.3333333333333</v>
      </c>
      <c r="G32" s="6">
        <v>292.28866511696498</v>
      </c>
      <c r="H32" s="5">
        <v>3</v>
      </c>
      <c r="I32" s="8">
        <v>35.6666666666667</v>
      </c>
      <c r="J32" s="6">
        <v>216.39881867303001</v>
      </c>
      <c r="K32" s="5">
        <v>3</v>
      </c>
      <c r="L32" s="8">
        <v>10.3333333333333</v>
      </c>
      <c r="M32" s="6">
        <v>49.484652867606002</v>
      </c>
      <c r="N32" s="5">
        <v>3</v>
      </c>
      <c r="O32" s="8">
        <v>36.6666666666667</v>
      </c>
      <c r="P32" s="6">
        <v>159.54967243899799</v>
      </c>
      <c r="Q32" s="5">
        <v>3</v>
      </c>
      <c r="R32" s="8">
        <v>9.6666666666666696</v>
      </c>
      <c r="S32" s="6">
        <v>48.963469679053297</v>
      </c>
      <c r="T32" s="5">
        <v>2</v>
      </c>
      <c r="U32" s="8">
        <v>57.6666666666667</v>
      </c>
      <c r="V32" s="6">
        <v>251.50773371443199</v>
      </c>
      <c r="W32" s="5">
        <v>2</v>
      </c>
      <c r="X32" s="313" t="s">
        <v>167</v>
      </c>
      <c r="Y32" s="6">
        <v>21.022757923002199</v>
      </c>
      <c r="Z32" s="5">
        <v>2</v>
      </c>
      <c r="AA32" s="8">
        <v>12.6666666666667</v>
      </c>
      <c r="AB32" s="6">
        <v>56.499504193918199</v>
      </c>
      <c r="AC32" s="5">
        <v>2</v>
      </c>
      <c r="AD32" s="313" t="s">
        <v>167</v>
      </c>
      <c r="AE32" s="6">
        <v>42.726266343780402</v>
      </c>
      <c r="AF32" s="5">
        <v>2</v>
      </c>
      <c r="AG32" s="313" t="s">
        <v>167</v>
      </c>
      <c r="AH32" s="6">
        <v>26.076184761747999</v>
      </c>
      <c r="AI32" s="5">
        <v>2</v>
      </c>
      <c r="AJ32" s="313" t="s">
        <v>167</v>
      </c>
      <c r="AK32" s="6">
        <v>22.240653864754002</v>
      </c>
      <c r="AL32" s="5">
        <v>2</v>
      </c>
      <c r="AM32" s="8">
        <v>13</v>
      </c>
      <c r="AN32" s="6">
        <v>63.1039060674333</v>
      </c>
      <c r="AO32" s="5">
        <v>2</v>
      </c>
      <c r="AP32" s="8">
        <v>60.6666666666667</v>
      </c>
      <c r="AQ32" s="6">
        <v>244.47924550348699</v>
      </c>
      <c r="AR32" s="5">
        <v>3</v>
      </c>
      <c r="AS32" s="8">
        <v>18.6666666666667</v>
      </c>
      <c r="AT32" s="6">
        <v>63.273436552302101</v>
      </c>
      <c r="AU32" s="5">
        <v>2</v>
      </c>
      <c r="AV32" s="8">
        <v>15</v>
      </c>
      <c r="AW32" s="6">
        <v>57.824142456235798</v>
      </c>
      <c r="AX32" s="5">
        <v>2</v>
      </c>
      <c r="AY32" s="313" t="s">
        <v>167</v>
      </c>
      <c r="AZ32" s="6">
        <v>31.3658619791576</v>
      </c>
      <c r="BA32" s="66">
        <v>2</v>
      </c>
    </row>
    <row r="33" spans="1:53" s="5" customFormat="1" x14ac:dyDescent="0.3">
      <c r="A33" s="305"/>
      <c r="B33" s="306" t="s">
        <v>233</v>
      </c>
      <c r="C33" s="307">
        <v>324.66666666666703</v>
      </c>
      <c r="D33" s="6">
        <v>897.04919707830595</v>
      </c>
      <c r="E33" s="5">
        <v>3</v>
      </c>
      <c r="F33" s="8">
        <v>53.6666666666667</v>
      </c>
      <c r="G33" s="6">
        <v>252.677629679387</v>
      </c>
      <c r="H33" s="5">
        <v>3</v>
      </c>
      <c r="I33" s="8">
        <v>48.5</v>
      </c>
      <c r="J33" s="6">
        <v>184.767402214111</v>
      </c>
      <c r="K33" s="5">
        <v>3</v>
      </c>
      <c r="L33" s="8">
        <v>10.3333333333333</v>
      </c>
      <c r="M33" s="6">
        <v>34.5330456277186</v>
      </c>
      <c r="N33" s="5">
        <v>2</v>
      </c>
      <c r="O33" s="8">
        <v>51.6666666666667</v>
      </c>
      <c r="P33" s="6">
        <v>151.03234845665301</v>
      </c>
      <c r="Q33" s="5">
        <v>3</v>
      </c>
      <c r="R33" s="8">
        <v>19.6666666666667</v>
      </c>
      <c r="S33" s="6">
        <v>54.5747711056109</v>
      </c>
      <c r="T33" s="5">
        <v>3</v>
      </c>
      <c r="U33" s="8">
        <v>93</v>
      </c>
      <c r="V33" s="6">
        <v>269.53341570498202</v>
      </c>
      <c r="W33" s="5">
        <v>3</v>
      </c>
      <c r="X33" s="8">
        <v>10.3333333333333</v>
      </c>
      <c r="Y33" s="6">
        <v>24.2283603584983</v>
      </c>
      <c r="Z33" s="5">
        <v>2</v>
      </c>
      <c r="AA33" s="8">
        <v>19</v>
      </c>
      <c r="AB33" s="6">
        <v>62.037443715803498</v>
      </c>
      <c r="AC33" s="5">
        <v>3</v>
      </c>
      <c r="AD33" s="313" t="s">
        <v>167</v>
      </c>
      <c r="AE33" s="6">
        <v>45.429186533989402</v>
      </c>
      <c r="AF33" s="5">
        <v>2</v>
      </c>
      <c r="AG33" s="313" t="s">
        <v>167</v>
      </c>
      <c r="AH33" s="6">
        <v>25.901290541885398</v>
      </c>
      <c r="AI33" s="5">
        <v>2</v>
      </c>
      <c r="AJ33" s="313" t="s">
        <v>167</v>
      </c>
      <c r="AK33" s="6">
        <v>23.537575090751499</v>
      </c>
      <c r="AL33" s="5">
        <v>3</v>
      </c>
      <c r="AM33" s="8">
        <v>18</v>
      </c>
      <c r="AN33" s="6">
        <v>53.601188126735103</v>
      </c>
      <c r="AO33" s="5">
        <v>2</v>
      </c>
      <c r="AP33" s="8">
        <v>84</v>
      </c>
      <c r="AQ33" s="6">
        <v>225.685550964453</v>
      </c>
      <c r="AR33" s="5">
        <v>2</v>
      </c>
      <c r="AS33" s="8">
        <v>27</v>
      </c>
      <c r="AT33" s="6">
        <v>70.953599203110898</v>
      </c>
      <c r="AU33" s="5">
        <v>3</v>
      </c>
      <c r="AV33" s="8">
        <v>19.6666666666667</v>
      </c>
      <c r="AW33" s="6">
        <v>57.469427681821699</v>
      </c>
      <c r="AX33" s="5">
        <v>2</v>
      </c>
      <c r="AY33" s="313" t="s">
        <v>167</v>
      </c>
      <c r="AZ33" s="6">
        <v>18.3783003054447</v>
      </c>
      <c r="BA33" s="66">
        <v>1</v>
      </c>
    </row>
    <row r="34" spans="1:53" s="5" customFormat="1" x14ac:dyDescent="0.3">
      <c r="A34" s="305"/>
      <c r="B34" s="306" t="s">
        <v>234</v>
      </c>
      <c r="C34" s="307">
        <v>968</v>
      </c>
      <c r="D34" s="6">
        <v>781.68771358056495</v>
      </c>
      <c r="E34" s="5">
        <v>2</v>
      </c>
      <c r="F34" s="8">
        <v>156.333333333333</v>
      </c>
      <c r="G34" s="6">
        <v>212.41696977308499</v>
      </c>
      <c r="H34" s="5">
        <v>2</v>
      </c>
      <c r="I34" s="8">
        <v>129.166666666667</v>
      </c>
      <c r="J34" s="6">
        <v>145.08732231214299</v>
      </c>
      <c r="K34" s="5">
        <v>2</v>
      </c>
      <c r="L34" s="8">
        <v>35.3333333333333</v>
      </c>
      <c r="M34" s="6">
        <v>34.357184406941599</v>
      </c>
      <c r="N34" s="5">
        <v>2</v>
      </c>
      <c r="O34" s="8">
        <v>131.666666666667</v>
      </c>
      <c r="P34" s="6">
        <v>110.907041081347</v>
      </c>
      <c r="Q34" s="5">
        <v>1</v>
      </c>
      <c r="R34" s="8">
        <v>50.6666666666667</v>
      </c>
      <c r="S34" s="6">
        <v>40.116496688062597</v>
      </c>
      <c r="T34" s="5">
        <v>2</v>
      </c>
      <c r="U34" s="8">
        <v>273</v>
      </c>
      <c r="V34" s="6">
        <v>228.05853501287601</v>
      </c>
      <c r="W34" s="5">
        <v>2</v>
      </c>
      <c r="X34" s="8">
        <v>27.6666666666667</v>
      </c>
      <c r="Y34" s="6">
        <v>27.073990691259699</v>
      </c>
      <c r="Z34" s="5">
        <v>2</v>
      </c>
      <c r="AA34" s="8">
        <v>46</v>
      </c>
      <c r="AB34" s="6">
        <v>40.922962816937201</v>
      </c>
      <c r="AC34" s="5">
        <v>2</v>
      </c>
      <c r="AD34" s="8">
        <v>14.3333333333333</v>
      </c>
      <c r="AE34" s="6">
        <v>33.257920168961199</v>
      </c>
      <c r="AF34" s="5">
        <v>2</v>
      </c>
      <c r="AG34" s="8">
        <v>20</v>
      </c>
      <c r="AH34" s="6">
        <v>34.421730373703902</v>
      </c>
      <c r="AI34" s="5">
        <v>3</v>
      </c>
      <c r="AJ34" s="8">
        <v>18.3333333333333</v>
      </c>
      <c r="AK34" s="6">
        <v>20.556341926149798</v>
      </c>
      <c r="AL34" s="5">
        <v>3</v>
      </c>
      <c r="AM34" s="8">
        <v>60.6666666666667</v>
      </c>
      <c r="AN34" s="6">
        <v>48.689812529741502</v>
      </c>
      <c r="AO34" s="5">
        <v>2</v>
      </c>
      <c r="AP34" s="8">
        <v>246.666666666667</v>
      </c>
      <c r="AQ34" s="6">
        <v>195.163242398774</v>
      </c>
      <c r="AR34" s="5">
        <v>1</v>
      </c>
      <c r="AS34" s="8">
        <v>67.3333333333333</v>
      </c>
      <c r="AT34" s="6">
        <v>49.532794596459098</v>
      </c>
      <c r="AU34" s="5">
        <v>1</v>
      </c>
      <c r="AV34" s="8">
        <v>64</v>
      </c>
      <c r="AW34" s="6">
        <v>49.704967381581298</v>
      </c>
      <c r="AX34" s="5">
        <v>2</v>
      </c>
      <c r="AY34" s="8">
        <v>15.6666666666667</v>
      </c>
      <c r="AZ34" s="6">
        <v>21.590639597036699</v>
      </c>
      <c r="BA34" s="66">
        <v>2</v>
      </c>
    </row>
    <row r="35" spans="1:53" s="5" customFormat="1" x14ac:dyDescent="0.3">
      <c r="A35" s="305"/>
      <c r="B35" s="306" t="s">
        <v>235</v>
      </c>
      <c r="C35" s="307">
        <v>570</v>
      </c>
      <c r="D35" s="6">
        <v>762.31166525488504</v>
      </c>
      <c r="E35" s="5">
        <v>1</v>
      </c>
      <c r="F35" s="8">
        <v>89.6666666666667</v>
      </c>
      <c r="G35" s="6">
        <v>185.23905507800299</v>
      </c>
      <c r="H35" s="5">
        <v>2</v>
      </c>
      <c r="I35" s="8">
        <v>66.1666666666667</v>
      </c>
      <c r="J35" s="6">
        <v>130.15914221368701</v>
      </c>
      <c r="K35" s="5">
        <v>2</v>
      </c>
      <c r="L35" s="8">
        <v>16.3333333333333</v>
      </c>
      <c r="M35" s="6">
        <v>27.017809671534302</v>
      </c>
      <c r="N35" s="5">
        <v>1</v>
      </c>
      <c r="O35" s="8">
        <v>95</v>
      </c>
      <c r="P35" s="6">
        <v>125.78769976348801</v>
      </c>
      <c r="Q35" s="5">
        <v>2</v>
      </c>
      <c r="R35" s="8">
        <v>23</v>
      </c>
      <c r="S35" s="6">
        <v>30.500850232827101</v>
      </c>
      <c r="T35" s="5">
        <v>1</v>
      </c>
      <c r="U35" s="8">
        <v>145.333333333333</v>
      </c>
      <c r="V35" s="6">
        <v>209.40106730344601</v>
      </c>
      <c r="W35" s="5">
        <v>2</v>
      </c>
      <c r="X35" s="8">
        <v>20.3333333333333</v>
      </c>
      <c r="Y35" s="6">
        <v>22.1256993136764</v>
      </c>
      <c r="Z35" s="5">
        <v>2</v>
      </c>
      <c r="AA35" s="8">
        <v>19</v>
      </c>
      <c r="AB35" s="6">
        <v>30.956888538782099</v>
      </c>
      <c r="AC35" s="5">
        <v>1</v>
      </c>
      <c r="AD35" s="313" t="s">
        <v>167</v>
      </c>
      <c r="AE35" s="6">
        <v>36.308561288978197</v>
      </c>
      <c r="AF35" s="5">
        <v>2</v>
      </c>
      <c r="AG35" s="313" t="s">
        <v>167</v>
      </c>
      <c r="AH35" s="6">
        <v>24.182871314988901</v>
      </c>
      <c r="AI35" s="5">
        <v>2</v>
      </c>
      <c r="AJ35" s="313" t="s">
        <v>167</v>
      </c>
      <c r="AK35" s="6">
        <v>13.043182864669101</v>
      </c>
      <c r="AL35" s="5">
        <v>1</v>
      </c>
      <c r="AM35" s="8">
        <v>46</v>
      </c>
      <c r="AN35" s="6">
        <v>59.925722141955902</v>
      </c>
      <c r="AO35" s="5">
        <v>2</v>
      </c>
      <c r="AP35" s="8">
        <v>160.666666666667</v>
      </c>
      <c r="AQ35" s="6">
        <v>205.34471349275299</v>
      </c>
      <c r="AR35" s="5">
        <v>2</v>
      </c>
      <c r="AS35" s="8">
        <v>51</v>
      </c>
      <c r="AT35" s="6">
        <v>58.372813737270903</v>
      </c>
      <c r="AU35" s="5">
        <v>2</v>
      </c>
      <c r="AV35" s="8">
        <v>33.6666666666667</v>
      </c>
      <c r="AW35" s="6">
        <v>44.3785347907993</v>
      </c>
      <c r="AX35" s="5">
        <v>2</v>
      </c>
      <c r="AY35" s="8">
        <v>15</v>
      </c>
      <c r="AZ35" s="6">
        <v>25.761360468718902</v>
      </c>
      <c r="BA35" s="66">
        <v>2</v>
      </c>
    </row>
    <row r="36" spans="1:53" s="5" customFormat="1" x14ac:dyDescent="0.3">
      <c r="A36" s="305"/>
      <c r="B36" s="306" t="s">
        <v>236</v>
      </c>
      <c r="C36" s="307">
        <v>723.33333333333303</v>
      </c>
      <c r="D36" s="6">
        <v>900.67900609216497</v>
      </c>
      <c r="E36" s="5">
        <v>3</v>
      </c>
      <c r="F36" s="8">
        <v>128.333333333333</v>
      </c>
      <c r="G36" s="6">
        <v>226.916944940793</v>
      </c>
      <c r="H36" s="5">
        <v>3</v>
      </c>
      <c r="I36" s="8">
        <v>107.833333333333</v>
      </c>
      <c r="J36" s="6">
        <v>176.697845665209</v>
      </c>
      <c r="K36" s="5">
        <v>3</v>
      </c>
      <c r="L36" s="8">
        <v>30.6666666666667</v>
      </c>
      <c r="M36" s="6">
        <v>43.795007452368502</v>
      </c>
      <c r="N36" s="5">
        <v>3</v>
      </c>
      <c r="O36" s="8">
        <v>102.333333333333</v>
      </c>
      <c r="P36" s="6">
        <v>132.88324116656</v>
      </c>
      <c r="Q36" s="5">
        <v>2</v>
      </c>
      <c r="R36" s="8">
        <v>32.3333333333333</v>
      </c>
      <c r="S36" s="6">
        <v>42.196494184473799</v>
      </c>
      <c r="T36" s="5">
        <v>2</v>
      </c>
      <c r="U36" s="8">
        <v>184.333333333333</v>
      </c>
      <c r="V36" s="6">
        <v>234.35452044248899</v>
      </c>
      <c r="W36" s="5">
        <v>2</v>
      </c>
      <c r="X36" s="8">
        <v>19.6666666666667</v>
      </c>
      <c r="Y36" s="6">
        <v>24.698566781455199</v>
      </c>
      <c r="Z36" s="5">
        <v>2</v>
      </c>
      <c r="AA36" s="8">
        <v>25.3333333333333</v>
      </c>
      <c r="AB36" s="6">
        <v>32.688744060120698</v>
      </c>
      <c r="AC36" s="5">
        <v>1</v>
      </c>
      <c r="AD36" s="8">
        <v>16</v>
      </c>
      <c r="AE36" s="6">
        <v>44.8038138646574</v>
      </c>
      <c r="AF36" s="5">
        <v>2</v>
      </c>
      <c r="AG36" s="8">
        <v>14.3333333333333</v>
      </c>
      <c r="AH36" s="6">
        <v>33.4839092564631</v>
      </c>
      <c r="AI36" s="5">
        <v>3</v>
      </c>
      <c r="AJ36" s="8">
        <v>12.3333333333333</v>
      </c>
      <c r="AK36" s="6">
        <v>18.346833661545201</v>
      </c>
      <c r="AL36" s="5">
        <v>2</v>
      </c>
      <c r="AM36" s="8">
        <v>51.6666666666667</v>
      </c>
      <c r="AN36" s="6">
        <v>66.026649433981504</v>
      </c>
      <c r="AO36" s="5">
        <v>3</v>
      </c>
      <c r="AP36" s="8">
        <v>202</v>
      </c>
      <c r="AQ36" s="6">
        <v>241.84293522641701</v>
      </c>
      <c r="AR36" s="5">
        <v>3</v>
      </c>
      <c r="AS36" s="8">
        <v>50.6666666666667</v>
      </c>
      <c r="AT36" s="6">
        <v>58.316141045015101</v>
      </c>
      <c r="AU36" s="5">
        <v>2</v>
      </c>
      <c r="AV36" s="8">
        <v>44</v>
      </c>
      <c r="AW36" s="6">
        <v>52.801437045465498</v>
      </c>
      <c r="AX36" s="5">
        <v>2</v>
      </c>
      <c r="AY36" s="8">
        <v>19.6666666666667</v>
      </c>
      <c r="AZ36" s="6">
        <v>29.6632559726559</v>
      </c>
      <c r="BA36" s="66">
        <v>3</v>
      </c>
    </row>
    <row r="37" spans="1:53" s="5" customFormat="1" x14ac:dyDescent="0.3">
      <c r="A37" s="305"/>
      <c r="B37" s="306" t="s">
        <v>237</v>
      </c>
      <c r="C37" s="307">
        <v>630</v>
      </c>
      <c r="D37" s="6">
        <v>715.72667989019101</v>
      </c>
      <c r="E37" s="5">
        <v>1</v>
      </c>
      <c r="F37" s="8">
        <v>100.333333333333</v>
      </c>
      <c r="G37" s="6">
        <v>151.05084310935499</v>
      </c>
      <c r="H37" s="5">
        <v>1</v>
      </c>
      <c r="I37" s="8">
        <v>69.1666666666667</v>
      </c>
      <c r="J37" s="6">
        <v>103.299019096611</v>
      </c>
      <c r="K37" s="5">
        <v>1</v>
      </c>
      <c r="L37" s="8">
        <v>14.6666666666667</v>
      </c>
      <c r="M37" s="6">
        <v>21.380088836108602</v>
      </c>
      <c r="N37" s="5">
        <v>1</v>
      </c>
      <c r="O37" s="8">
        <v>90.6666666666667</v>
      </c>
      <c r="P37" s="6">
        <v>97.796220015001694</v>
      </c>
      <c r="Q37" s="5">
        <v>1</v>
      </c>
      <c r="R37" s="8">
        <v>26</v>
      </c>
      <c r="S37" s="6">
        <v>27.5783758352263</v>
      </c>
      <c r="T37" s="5">
        <v>1</v>
      </c>
      <c r="U37" s="8">
        <v>171.333333333333</v>
      </c>
      <c r="V37" s="6">
        <v>205.49520868606501</v>
      </c>
      <c r="W37" s="5">
        <v>1</v>
      </c>
      <c r="X37" s="8">
        <v>15</v>
      </c>
      <c r="Y37" s="6">
        <v>22.873896234160998</v>
      </c>
      <c r="Z37" s="5">
        <v>2</v>
      </c>
      <c r="AA37" s="8">
        <v>26.3333333333333</v>
      </c>
      <c r="AB37" s="6">
        <v>29.9818828843378</v>
      </c>
      <c r="AC37" s="5">
        <v>1</v>
      </c>
      <c r="AD37" s="8">
        <v>13.3333333333333</v>
      </c>
      <c r="AE37" s="6">
        <v>36.307334037123603</v>
      </c>
      <c r="AF37" s="5">
        <v>2</v>
      </c>
      <c r="AG37" s="8">
        <v>11.3333333333333</v>
      </c>
      <c r="AH37" s="6">
        <v>23.712868203735901</v>
      </c>
      <c r="AI37" s="5">
        <v>2</v>
      </c>
      <c r="AJ37" s="313" t="s">
        <v>167</v>
      </c>
      <c r="AK37" s="6">
        <v>12.538107289819999</v>
      </c>
      <c r="AL37" s="5">
        <v>1</v>
      </c>
      <c r="AM37" s="8">
        <v>45.3333333333333</v>
      </c>
      <c r="AN37" s="6">
        <v>46.444210113800402</v>
      </c>
      <c r="AO37" s="5">
        <v>1</v>
      </c>
      <c r="AP37" s="8">
        <v>184.333333333333</v>
      </c>
      <c r="AQ37" s="6">
        <v>192.305049632828</v>
      </c>
      <c r="AR37" s="5">
        <v>1</v>
      </c>
      <c r="AS37" s="8">
        <v>40.3333333333333</v>
      </c>
      <c r="AT37" s="6">
        <v>49.4452621303329</v>
      </c>
      <c r="AU37" s="5">
        <v>1</v>
      </c>
      <c r="AV37" s="8">
        <v>40.6666666666667</v>
      </c>
      <c r="AW37" s="6">
        <v>43.054917076513902</v>
      </c>
      <c r="AX37" s="5">
        <v>2</v>
      </c>
      <c r="AY37" s="8">
        <v>14.3333333333333</v>
      </c>
      <c r="AZ37" s="6">
        <v>21.164333355208001</v>
      </c>
      <c r="BA37" s="66">
        <v>2</v>
      </c>
    </row>
    <row r="38" spans="1:53" s="5" customFormat="1" x14ac:dyDescent="0.3">
      <c r="A38" s="305"/>
      <c r="B38" s="306" t="s">
        <v>238</v>
      </c>
      <c r="C38" s="307">
        <v>265.33333333333297</v>
      </c>
      <c r="D38" s="6">
        <v>865.83811770600596</v>
      </c>
      <c r="E38" s="5">
        <v>3</v>
      </c>
      <c r="F38" s="8">
        <v>50</v>
      </c>
      <c r="G38" s="6">
        <v>192.86844149686601</v>
      </c>
      <c r="H38" s="5">
        <v>2</v>
      </c>
      <c r="I38" s="8">
        <v>44.1666666666667</v>
      </c>
      <c r="J38" s="6">
        <v>152.502983967202</v>
      </c>
      <c r="K38" s="5">
        <v>2</v>
      </c>
      <c r="L38" s="8">
        <v>12.6666666666667</v>
      </c>
      <c r="M38" s="6">
        <v>44.084583942007498</v>
      </c>
      <c r="N38" s="5">
        <v>2</v>
      </c>
      <c r="O38" s="8">
        <v>40</v>
      </c>
      <c r="P38" s="6">
        <v>123.881101277686</v>
      </c>
      <c r="Q38" s="5">
        <v>2</v>
      </c>
      <c r="R38" s="8">
        <v>15.6666666666667</v>
      </c>
      <c r="S38" s="6">
        <v>40.398786274620001</v>
      </c>
      <c r="T38" s="5">
        <v>2</v>
      </c>
      <c r="U38" s="8">
        <v>68.3333333333333</v>
      </c>
      <c r="V38" s="6">
        <v>228.460500823594</v>
      </c>
      <c r="W38" s="5">
        <v>2</v>
      </c>
      <c r="X38" s="313" t="s">
        <v>167</v>
      </c>
      <c r="Y38" s="6">
        <v>22.6123798845144</v>
      </c>
      <c r="Z38" s="5">
        <v>2</v>
      </c>
      <c r="AA38" s="8">
        <v>11.3333333333333</v>
      </c>
      <c r="AB38" s="6">
        <v>33.521201752807102</v>
      </c>
      <c r="AC38" s="5">
        <v>1</v>
      </c>
      <c r="AD38" s="313" t="s">
        <v>167</v>
      </c>
      <c r="AE38" s="6">
        <v>44.006716496149799</v>
      </c>
      <c r="AF38" s="5">
        <v>2</v>
      </c>
      <c r="AG38" s="313" t="s">
        <v>167</v>
      </c>
      <c r="AH38" s="6">
        <v>24.963610634802802</v>
      </c>
      <c r="AI38" s="5">
        <v>2</v>
      </c>
      <c r="AJ38" s="313" t="s">
        <v>167</v>
      </c>
      <c r="AK38" s="6">
        <v>16.8007073957593</v>
      </c>
      <c r="AL38" s="5">
        <v>2</v>
      </c>
      <c r="AM38" s="8">
        <v>19.3333333333333</v>
      </c>
      <c r="AN38" s="6">
        <v>61.422607611252197</v>
      </c>
      <c r="AO38" s="5">
        <v>2</v>
      </c>
      <c r="AP38" s="8">
        <v>74</v>
      </c>
      <c r="AQ38" s="6">
        <v>233.47061338937201</v>
      </c>
      <c r="AR38" s="5">
        <v>3</v>
      </c>
      <c r="AS38" s="8">
        <v>18.3333333333333</v>
      </c>
      <c r="AT38" s="6">
        <v>59.512411086781597</v>
      </c>
      <c r="AU38" s="5">
        <v>2</v>
      </c>
      <c r="AV38" s="8">
        <v>18</v>
      </c>
      <c r="AW38" s="6">
        <v>57.106346643415499</v>
      </c>
      <c r="AX38" s="5">
        <v>2</v>
      </c>
      <c r="AY38" s="313" t="s">
        <v>167</v>
      </c>
      <c r="AZ38" s="6">
        <v>23.409584648679498</v>
      </c>
      <c r="BA38" s="66">
        <v>2</v>
      </c>
    </row>
    <row r="39" spans="1:53" s="5" customFormat="1" x14ac:dyDescent="0.3">
      <c r="A39" s="305"/>
      <c r="B39" s="306" t="s">
        <v>239</v>
      </c>
      <c r="C39" s="307">
        <v>302.33333333333297</v>
      </c>
      <c r="D39" s="6">
        <v>798.59298738942698</v>
      </c>
      <c r="E39" s="5">
        <v>2</v>
      </c>
      <c r="F39" s="8">
        <v>60.3333333333333</v>
      </c>
      <c r="G39" s="6">
        <v>203.356326351484</v>
      </c>
      <c r="H39" s="5">
        <v>2</v>
      </c>
      <c r="I39" s="8">
        <v>38.5</v>
      </c>
      <c r="J39" s="6">
        <v>125.483683448845</v>
      </c>
      <c r="K39" s="5">
        <v>2</v>
      </c>
      <c r="L39" s="8">
        <v>10</v>
      </c>
      <c r="M39" s="6">
        <v>27.013293278210401</v>
      </c>
      <c r="N39" s="5">
        <v>2</v>
      </c>
      <c r="O39" s="8">
        <v>40.3333333333333</v>
      </c>
      <c r="P39" s="6">
        <v>107.576649123557</v>
      </c>
      <c r="Q39" s="5">
        <v>1</v>
      </c>
      <c r="R39" s="8">
        <v>12.6666666666667</v>
      </c>
      <c r="S39" s="6">
        <v>31.5166824115758</v>
      </c>
      <c r="T39" s="5">
        <v>2</v>
      </c>
      <c r="U39" s="8">
        <v>86.6666666666667</v>
      </c>
      <c r="V39" s="6">
        <v>232.50171576113999</v>
      </c>
      <c r="W39" s="5">
        <v>2</v>
      </c>
      <c r="X39" s="8">
        <v>11</v>
      </c>
      <c r="Y39" s="6">
        <v>27.691321269206899</v>
      </c>
      <c r="Z39" s="5">
        <v>2</v>
      </c>
      <c r="AA39" s="8">
        <v>10.3333333333333</v>
      </c>
      <c r="AB39" s="6">
        <v>31.8276639426279</v>
      </c>
      <c r="AC39" s="5">
        <v>1</v>
      </c>
      <c r="AD39" s="313" t="s">
        <v>167</v>
      </c>
      <c r="AE39" s="6">
        <v>39.021239188084401</v>
      </c>
      <c r="AF39" s="5">
        <v>2</v>
      </c>
      <c r="AG39" s="313" t="s">
        <v>167</v>
      </c>
      <c r="AH39" s="6">
        <v>38.697859765055597</v>
      </c>
      <c r="AI39" s="5">
        <v>3</v>
      </c>
      <c r="AJ39" s="313" t="s">
        <v>167</v>
      </c>
      <c r="AK39" s="6">
        <v>15.4823684377241</v>
      </c>
      <c r="AL39" s="5">
        <v>2</v>
      </c>
      <c r="AM39" s="8">
        <v>20</v>
      </c>
      <c r="AN39" s="6">
        <v>51.628267863609302</v>
      </c>
      <c r="AO39" s="5">
        <v>2</v>
      </c>
      <c r="AP39" s="8">
        <v>75</v>
      </c>
      <c r="AQ39" s="6">
        <v>201.81520716307099</v>
      </c>
      <c r="AR39" s="5">
        <v>2</v>
      </c>
      <c r="AS39" s="8">
        <v>21</v>
      </c>
      <c r="AT39" s="6">
        <v>50.9876489542578</v>
      </c>
      <c r="AU39" s="5">
        <v>2</v>
      </c>
      <c r="AV39" s="8">
        <v>13.6666666666667</v>
      </c>
      <c r="AW39" s="6">
        <v>44.453058327752203</v>
      </c>
      <c r="AX39" s="5">
        <v>2</v>
      </c>
      <c r="AY39" s="313" t="s">
        <v>167</v>
      </c>
      <c r="AZ39" s="6">
        <v>26.8305253826754</v>
      </c>
      <c r="BA39" s="66">
        <v>2</v>
      </c>
    </row>
    <row r="40" spans="1:53" s="5" customFormat="1" x14ac:dyDescent="0.3">
      <c r="A40" s="305"/>
      <c r="B40" s="306" t="s">
        <v>240</v>
      </c>
      <c r="C40" s="307">
        <v>420.33333333333297</v>
      </c>
      <c r="D40" s="6">
        <v>751.37645802804798</v>
      </c>
      <c r="E40" s="5">
        <v>1</v>
      </c>
      <c r="F40" s="8">
        <v>56</v>
      </c>
      <c r="G40" s="6">
        <v>194.096764015991</v>
      </c>
      <c r="H40" s="5">
        <v>2</v>
      </c>
      <c r="I40" s="8">
        <v>48.6666666666667</v>
      </c>
      <c r="J40" s="6">
        <v>131.598344567841</v>
      </c>
      <c r="K40" s="5">
        <v>2</v>
      </c>
      <c r="L40" s="8">
        <v>13.6666666666667</v>
      </c>
      <c r="M40" s="6">
        <v>34.442382606372298</v>
      </c>
      <c r="N40" s="5">
        <v>2</v>
      </c>
      <c r="O40" s="8">
        <v>56.6666666666667</v>
      </c>
      <c r="P40" s="6">
        <v>105.809670270374</v>
      </c>
      <c r="Q40" s="5">
        <v>1</v>
      </c>
      <c r="R40" s="8">
        <v>20</v>
      </c>
      <c r="S40" s="6">
        <v>34.348332364521497</v>
      </c>
      <c r="T40" s="5">
        <v>2</v>
      </c>
      <c r="U40" s="8">
        <v>118.333333333333</v>
      </c>
      <c r="V40" s="6">
        <v>227.39554523562501</v>
      </c>
      <c r="W40" s="5">
        <v>2</v>
      </c>
      <c r="X40" s="8">
        <v>14.3333333333333</v>
      </c>
      <c r="Y40" s="6">
        <v>24.326217379302101</v>
      </c>
      <c r="Z40" s="5">
        <v>2</v>
      </c>
      <c r="AA40" s="8">
        <v>18.6666666666667</v>
      </c>
      <c r="AB40" s="6">
        <v>42.2368709919227</v>
      </c>
      <c r="AC40" s="5">
        <v>2</v>
      </c>
      <c r="AD40" s="313" t="s">
        <v>167</v>
      </c>
      <c r="AE40" s="6">
        <v>46.289944272863401</v>
      </c>
      <c r="AF40" s="5">
        <v>3</v>
      </c>
      <c r="AG40" s="313" t="s">
        <v>167</v>
      </c>
      <c r="AH40" s="6">
        <v>26.019395631551198</v>
      </c>
      <c r="AI40" s="5">
        <v>2</v>
      </c>
      <c r="AJ40" s="313" t="s">
        <v>167</v>
      </c>
      <c r="AK40" s="6">
        <v>17.5885247913914</v>
      </c>
      <c r="AL40" s="5">
        <v>2</v>
      </c>
      <c r="AM40" s="8">
        <v>25</v>
      </c>
      <c r="AN40" s="6">
        <v>44.210422976530801</v>
      </c>
      <c r="AO40" s="5">
        <v>1</v>
      </c>
      <c r="AP40" s="8">
        <v>107.666666666667</v>
      </c>
      <c r="AQ40" s="6">
        <v>176.86567875581201</v>
      </c>
      <c r="AR40" s="5">
        <v>1</v>
      </c>
      <c r="AS40" s="8">
        <v>25.3333333333333</v>
      </c>
      <c r="AT40" s="6">
        <v>38.791623498430198</v>
      </c>
      <c r="AU40" s="5">
        <v>1</v>
      </c>
      <c r="AV40" s="8">
        <v>24.3333333333333</v>
      </c>
      <c r="AW40" s="6">
        <v>40.473074774134503</v>
      </c>
      <c r="AX40" s="5">
        <v>2</v>
      </c>
      <c r="AY40" s="313" t="s">
        <v>167</v>
      </c>
      <c r="AZ40" s="6">
        <v>19.168899738643098</v>
      </c>
      <c r="BA40" s="66">
        <v>2</v>
      </c>
    </row>
    <row r="41" spans="1:53" s="5" customFormat="1" x14ac:dyDescent="0.3">
      <c r="A41" s="305"/>
      <c r="B41" s="306" t="s">
        <v>241</v>
      </c>
      <c r="C41" s="307">
        <v>246.333333333333</v>
      </c>
      <c r="D41" s="6">
        <v>774.74658049172899</v>
      </c>
      <c r="E41" s="5">
        <v>2</v>
      </c>
      <c r="F41" s="8">
        <v>33</v>
      </c>
      <c r="G41" s="6">
        <v>183.88257560573601</v>
      </c>
      <c r="H41" s="5">
        <v>2</v>
      </c>
      <c r="I41" s="8">
        <v>29</v>
      </c>
      <c r="J41" s="6">
        <v>133.22637131164899</v>
      </c>
      <c r="K41" s="5">
        <v>2</v>
      </c>
      <c r="L41" s="313" t="s">
        <v>167</v>
      </c>
      <c r="M41" s="6">
        <v>29.970353623239198</v>
      </c>
      <c r="N41" s="5">
        <v>2</v>
      </c>
      <c r="O41" s="8">
        <v>39.3333333333333</v>
      </c>
      <c r="P41" s="6">
        <v>127.568985221215</v>
      </c>
      <c r="Q41" s="5">
        <v>2</v>
      </c>
      <c r="R41" s="313" t="s">
        <v>167</v>
      </c>
      <c r="S41" s="6">
        <v>29.501356665221198</v>
      </c>
      <c r="T41" s="5">
        <v>2</v>
      </c>
      <c r="U41" s="8">
        <v>64.6666666666667</v>
      </c>
      <c r="V41" s="6">
        <v>209.37002778457199</v>
      </c>
      <c r="W41" s="5">
        <v>2</v>
      </c>
      <c r="X41" s="313" t="s">
        <v>167</v>
      </c>
      <c r="Y41" s="6">
        <v>29.9777937613147</v>
      </c>
      <c r="Z41" s="5">
        <v>2</v>
      </c>
      <c r="AA41" s="313" t="s">
        <v>167</v>
      </c>
      <c r="AB41" s="6">
        <v>28.995104204624301</v>
      </c>
      <c r="AC41" s="5">
        <v>1</v>
      </c>
      <c r="AD41" s="313" t="s">
        <v>167</v>
      </c>
      <c r="AE41" s="6">
        <v>36.021838714797099</v>
      </c>
      <c r="AF41" s="5">
        <v>2</v>
      </c>
      <c r="AG41" s="313" t="s">
        <v>167</v>
      </c>
      <c r="AH41" s="6">
        <v>25.9459304556718</v>
      </c>
      <c r="AI41" s="5">
        <v>2</v>
      </c>
      <c r="AJ41" s="313" t="s">
        <v>167</v>
      </c>
      <c r="AK41" s="6">
        <v>14.3931786667377</v>
      </c>
      <c r="AL41" s="5">
        <v>2</v>
      </c>
      <c r="AM41" s="8">
        <v>20.3333333333333</v>
      </c>
      <c r="AN41" s="6">
        <v>62.287852196172899</v>
      </c>
      <c r="AO41" s="5">
        <v>2</v>
      </c>
      <c r="AP41" s="8">
        <v>74</v>
      </c>
      <c r="AQ41" s="6">
        <v>226.99357556295101</v>
      </c>
      <c r="AR41" s="5">
        <v>2</v>
      </c>
      <c r="AS41" s="8">
        <v>15</v>
      </c>
      <c r="AT41" s="6">
        <v>47.569447016180199</v>
      </c>
      <c r="AU41" s="5">
        <v>2</v>
      </c>
      <c r="AV41" s="8">
        <v>17.6666666666667</v>
      </c>
      <c r="AW41" s="6">
        <v>56.714651517136801</v>
      </c>
      <c r="AX41" s="5">
        <v>2</v>
      </c>
      <c r="AY41" s="313" t="s">
        <v>167</v>
      </c>
      <c r="AZ41" s="6">
        <v>26.0191715532454</v>
      </c>
      <c r="BA41" s="66">
        <v>2</v>
      </c>
    </row>
    <row r="42" spans="1:53" s="5" customFormat="1" x14ac:dyDescent="0.3">
      <c r="A42" s="305"/>
      <c r="B42" s="306" t="s">
        <v>242</v>
      </c>
      <c r="C42" s="307">
        <v>132.333333333333</v>
      </c>
      <c r="D42" s="6">
        <v>767.70284802786296</v>
      </c>
      <c r="E42" s="5">
        <v>2</v>
      </c>
      <c r="F42" s="8">
        <v>22.3333333333333</v>
      </c>
      <c r="G42" s="6">
        <v>176.519835335181</v>
      </c>
      <c r="H42" s="5">
        <v>2</v>
      </c>
      <c r="I42" s="8">
        <v>17.8333333333333</v>
      </c>
      <c r="J42" s="6">
        <v>129.965307747862</v>
      </c>
      <c r="K42" s="5">
        <v>2</v>
      </c>
      <c r="L42" s="313" t="s">
        <v>167</v>
      </c>
      <c r="M42" s="6">
        <v>35.210747115836099</v>
      </c>
      <c r="N42" s="5">
        <v>2</v>
      </c>
      <c r="O42" s="8">
        <v>24.3333333333333</v>
      </c>
      <c r="P42" s="6">
        <v>136.47402823254299</v>
      </c>
      <c r="Q42" s="5">
        <v>2</v>
      </c>
      <c r="R42" s="313" t="s">
        <v>167</v>
      </c>
      <c r="S42" s="6">
        <v>28.717539218532099</v>
      </c>
      <c r="T42" s="5">
        <v>2</v>
      </c>
      <c r="U42" s="8">
        <v>35.6666666666667</v>
      </c>
      <c r="V42" s="6">
        <v>214.95309728827999</v>
      </c>
      <c r="W42" s="5">
        <v>2</v>
      </c>
      <c r="X42" s="313" t="s">
        <v>167</v>
      </c>
      <c r="Y42" s="6">
        <v>22.685270087226598</v>
      </c>
      <c r="Z42" s="5">
        <v>2</v>
      </c>
      <c r="AA42" s="313" t="s">
        <v>167</v>
      </c>
      <c r="AB42" s="6">
        <v>45.4034076077644</v>
      </c>
      <c r="AC42" s="5">
        <v>2</v>
      </c>
      <c r="AD42" s="313" t="s">
        <v>167</v>
      </c>
      <c r="AE42" s="6">
        <v>31.082349546530398</v>
      </c>
      <c r="AF42" s="5">
        <v>2</v>
      </c>
      <c r="AG42" s="313" t="s">
        <v>167</v>
      </c>
      <c r="AH42" s="6">
        <v>30.860770620030902</v>
      </c>
      <c r="AI42" s="5">
        <v>2</v>
      </c>
      <c r="AJ42" s="313" t="s">
        <v>167</v>
      </c>
      <c r="AK42" s="6">
        <v>15.0415784228553</v>
      </c>
      <c r="AL42" s="5">
        <v>2</v>
      </c>
      <c r="AM42" s="8">
        <v>10</v>
      </c>
      <c r="AN42" s="6">
        <v>54.932981471033898</v>
      </c>
      <c r="AO42" s="5">
        <v>2</v>
      </c>
      <c r="AP42" s="8">
        <v>36</v>
      </c>
      <c r="AQ42" s="6">
        <v>225.59035260687</v>
      </c>
      <c r="AR42" s="5">
        <v>2</v>
      </c>
      <c r="AS42" s="8">
        <v>12.3333333333333</v>
      </c>
      <c r="AT42" s="6">
        <v>64.1934779816457</v>
      </c>
      <c r="AU42" s="5">
        <v>2</v>
      </c>
      <c r="AV42" s="313" t="s">
        <v>167</v>
      </c>
      <c r="AW42" s="6">
        <v>41.820845570141003</v>
      </c>
      <c r="AX42" s="5">
        <v>2</v>
      </c>
      <c r="AY42" s="313" t="s">
        <v>167</v>
      </c>
      <c r="AZ42" s="6">
        <v>25.555925692790101</v>
      </c>
      <c r="BA42" s="66">
        <v>2</v>
      </c>
    </row>
    <row r="43" spans="1:53" s="5" customFormat="1" x14ac:dyDescent="0.3">
      <c r="A43" s="305"/>
      <c r="B43" s="306" t="s">
        <v>243</v>
      </c>
      <c r="C43" s="307">
        <v>254.666666666667</v>
      </c>
      <c r="D43" s="6">
        <v>798.40988592401595</v>
      </c>
      <c r="E43" s="5">
        <v>2</v>
      </c>
      <c r="F43" s="8">
        <v>33</v>
      </c>
      <c r="G43" s="6">
        <v>153.406320197339</v>
      </c>
      <c r="H43" s="5">
        <v>1</v>
      </c>
      <c r="I43" s="8">
        <v>27</v>
      </c>
      <c r="J43" s="6">
        <v>117.025184878106</v>
      </c>
      <c r="K43" s="5">
        <v>1</v>
      </c>
      <c r="L43" s="313" t="s">
        <v>167</v>
      </c>
      <c r="M43" s="6">
        <v>27.421328215994102</v>
      </c>
      <c r="N43" s="5">
        <v>2</v>
      </c>
      <c r="O43" s="8">
        <v>37</v>
      </c>
      <c r="P43" s="6">
        <v>122.16446468151</v>
      </c>
      <c r="Q43" s="5">
        <v>2</v>
      </c>
      <c r="R43" s="313" t="s">
        <v>167</v>
      </c>
      <c r="S43" s="6">
        <v>29.520084440121199</v>
      </c>
      <c r="T43" s="5">
        <v>2</v>
      </c>
      <c r="U43" s="8">
        <v>64.6666666666667</v>
      </c>
      <c r="V43" s="6">
        <v>212.32070505321599</v>
      </c>
      <c r="W43" s="5">
        <v>2</v>
      </c>
      <c r="X43" s="313" t="s">
        <v>167</v>
      </c>
      <c r="Y43" s="6">
        <v>23.723354383532499</v>
      </c>
      <c r="Z43" s="5">
        <v>2</v>
      </c>
      <c r="AA43" s="8">
        <v>10</v>
      </c>
      <c r="AB43" s="6">
        <v>37.787407611716397</v>
      </c>
      <c r="AC43" s="5">
        <v>2</v>
      </c>
      <c r="AD43" s="313" t="s">
        <v>167</v>
      </c>
      <c r="AE43" s="6">
        <v>32.655579024088397</v>
      </c>
      <c r="AF43" s="5">
        <v>2</v>
      </c>
      <c r="AG43" s="313" t="s">
        <v>167</v>
      </c>
      <c r="AH43" s="6">
        <v>25.355792813273698</v>
      </c>
      <c r="AI43" s="5">
        <v>2</v>
      </c>
      <c r="AJ43" s="313" t="s">
        <v>167</v>
      </c>
      <c r="AK43" s="6">
        <v>17.3663007604241</v>
      </c>
      <c r="AL43" s="5">
        <v>2</v>
      </c>
      <c r="AM43" s="8">
        <v>19.6666666666667</v>
      </c>
      <c r="AN43" s="6">
        <v>57.576467842327602</v>
      </c>
      <c r="AO43" s="5">
        <v>2</v>
      </c>
      <c r="AP43" s="8">
        <v>75.6666666666667</v>
      </c>
      <c r="AQ43" s="6">
        <v>232.445645062051</v>
      </c>
      <c r="AR43" s="5">
        <v>3</v>
      </c>
      <c r="AS43" s="8">
        <v>17.3333333333333</v>
      </c>
      <c r="AT43" s="6">
        <v>54.421754865332602</v>
      </c>
      <c r="AU43" s="5">
        <v>2</v>
      </c>
      <c r="AV43" s="8">
        <v>20.3333333333333</v>
      </c>
      <c r="AW43" s="6">
        <v>59.557990357795397</v>
      </c>
      <c r="AX43" s="5">
        <v>2</v>
      </c>
      <c r="AY43" s="313" t="s">
        <v>167</v>
      </c>
      <c r="AZ43" s="6">
        <v>26.232777086101301</v>
      </c>
      <c r="BA43" s="66">
        <v>2</v>
      </c>
    </row>
    <row r="44" spans="1:53" s="5" customFormat="1" x14ac:dyDescent="0.3">
      <c r="A44" s="305"/>
      <c r="B44" s="306" t="s">
        <v>244</v>
      </c>
      <c r="C44" s="307">
        <v>260.33333333333297</v>
      </c>
      <c r="D44" s="6">
        <v>795.437732162614</v>
      </c>
      <c r="E44" s="5">
        <v>2</v>
      </c>
      <c r="F44" s="8">
        <v>49.3333333333333</v>
      </c>
      <c r="G44" s="6">
        <v>232.15965823757301</v>
      </c>
      <c r="H44" s="5">
        <v>3</v>
      </c>
      <c r="I44" s="8">
        <v>34.3333333333333</v>
      </c>
      <c r="J44" s="6">
        <v>156.50250091442399</v>
      </c>
      <c r="K44" s="5">
        <v>2</v>
      </c>
      <c r="L44" s="8">
        <v>11.3333333333333</v>
      </c>
      <c r="M44" s="6">
        <v>44.261450139697601</v>
      </c>
      <c r="N44" s="5">
        <v>2</v>
      </c>
      <c r="O44" s="8">
        <v>34.3333333333333</v>
      </c>
      <c r="P44" s="6">
        <v>107.23119257617699</v>
      </c>
      <c r="Q44" s="5">
        <v>1</v>
      </c>
      <c r="R44" s="8">
        <v>13</v>
      </c>
      <c r="S44" s="6">
        <v>34.343735027626202</v>
      </c>
      <c r="T44" s="5">
        <v>2</v>
      </c>
      <c r="U44" s="8">
        <v>77.3333333333333</v>
      </c>
      <c r="V44" s="6">
        <v>233.52024370634101</v>
      </c>
      <c r="W44" s="5">
        <v>2</v>
      </c>
      <c r="X44" s="8">
        <v>10</v>
      </c>
      <c r="Y44" s="6">
        <v>25.9936092484383</v>
      </c>
      <c r="Z44" s="5">
        <v>2</v>
      </c>
      <c r="AA44" s="313" t="s">
        <v>167</v>
      </c>
      <c r="AB44" s="6">
        <v>30.644605488940599</v>
      </c>
      <c r="AC44" s="5">
        <v>1</v>
      </c>
      <c r="AD44" s="313" t="s">
        <v>167</v>
      </c>
      <c r="AE44" s="6">
        <v>37.978036941669799</v>
      </c>
      <c r="AF44" s="5">
        <v>2</v>
      </c>
      <c r="AG44" s="313" t="s">
        <v>167</v>
      </c>
      <c r="AH44" s="6">
        <v>34.230294119381099</v>
      </c>
      <c r="AI44" s="5">
        <v>2</v>
      </c>
      <c r="AJ44" s="313" t="s">
        <v>167</v>
      </c>
      <c r="AK44" s="6">
        <v>18.049876967011599</v>
      </c>
      <c r="AL44" s="5">
        <v>2</v>
      </c>
      <c r="AM44" s="8">
        <v>20</v>
      </c>
      <c r="AN44" s="6">
        <v>56.716673297005499</v>
      </c>
      <c r="AO44" s="5">
        <v>2</v>
      </c>
      <c r="AP44" s="8">
        <v>67</v>
      </c>
      <c r="AQ44" s="6">
        <v>208.498543692916</v>
      </c>
      <c r="AR44" s="5">
        <v>2</v>
      </c>
      <c r="AS44" s="8">
        <v>16.6666666666667</v>
      </c>
      <c r="AT44" s="6">
        <v>44.605043905401097</v>
      </c>
      <c r="AU44" s="5">
        <v>1</v>
      </c>
      <c r="AV44" s="8">
        <v>13.6666666666667</v>
      </c>
      <c r="AW44" s="6">
        <v>46.227900428163899</v>
      </c>
      <c r="AX44" s="5">
        <v>2</v>
      </c>
      <c r="AY44" s="313" t="s">
        <v>167</v>
      </c>
      <c r="AZ44" s="6">
        <v>31.252221165219801</v>
      </c>
      <c r="BA44" s="66">
        <v>2</v>
      </c>
    </row>
    <row r="45" spans="1:53" s="5" customFormat="1" x14ac:dyDescent="0.3">
      <c r="A45" s="305"/>
      <c r="B45" s="306" t="s">
        <v>245</v>
      </c>
      <c r="C45" s="307">
        <v>195</v>
      </c>
      <c r="D45" s="6">
        <v>829.02674685210695</v>
      </c>
      <c r="E45" s="5">
        <v>2</v>
      </c>
      <c r="F45" s="8">
        <v>32.3333333333333</v>
      </c>
      <c r="G45" s="6">
        <v>154.87854235880499</v>
      </c>
      <c r="H45" s="5">
        <v>1</v>
      </c>
      <c r="I45" s="8">
        <v>23.1666666666667</v>
      </c>
      <c r="J45" s="6">
        <v>115.843047359411</v>
      </c>
      <c r="K45" s="5">
        <v>1</v>
      </c>
      <c r="L45" s="313" t="s">
        <v>167</v>
      </c>
      <c r="M45" s="6">
        <v>31.865746251080001</v>
      </c>
      <c r="N45" s="5">
        <v>2</v>
      </c>
      <c r="O45" s="8">
        <v>23.6666666666667</v>
      </c>
      <c r="P45" s="6">
        <v>107.42007699505901</v>
      </c>
      <c r="Q45" s="5">
        <v>1</v>
      </c>
      <c r="R45" s="313" t="s">
        <v>167</v>
      </c>
      <c r="S45" s="6">
        <v>32.081490201502803</v>
      </c>
      <c r="T45" s="5">
        <v>2</v>
      </c>
      <c r="U45" s="8">
        <v>47.6666666666667</v>
      </c>
      <c r="V45" s="6">
        <v>213.74332785718099</v>
      </c>
      <c r="W45" s="5">
        <v>2</v>
      </c>
      <c r="X45" s="313" t="s">
        <v>167</v>
      </c>
      <c r="Y45" s="6">
        <v>25.763635519012301</v>
      </c>
      <c r="Z45" s="5">
        <v>2</v>
      </c>
      <c r="AA45" s="313" t="s">
        <v>167</v>
      </c>
      <c r="AB45" s="6">
        <v>30.064595687377601</v>
      </c>
      <c r="AC45" s="5">
        <v>1</v>
      </c>
      <c r="AD45" s="313" t="s">
        <v>167</v>
      </c>
      <c r="AE45" s="6">
        <v>33.591269237162201</v>
      </c>
      <c r="AF45" s="5">
        <v>2</v>
      </c>
      <c r="AG45" s="313" t="s">
        <v>167</v>
      </c>
      <c r="AH45" s="6">
        <v>27.6435162850197</v>
      </c>
      <c r="AI45" s="5">
        <v>2</v>
      </c>
      <c r="AJ45" s="313" t="s">
        <v>167</v>
      </c>
      <c r="AK45" s="6">
        <v>12.0998646247343</v>
      </c>
      <c r="AL45" s="5">
        <v>1</v>
      </c>
      <c r="AM45" s="8">
        <v>11.6666666666667</v>
      </c>
      <c r="AN45" s="6">
        <v>47.689809821277599</v>
      </c>
      <c r="AO45" s="5">
        <v>2</v>
      </c>
      <c r="AP45" s="8">
        <v>58</v>
      </c>
      <c r="AQ45" s="6">
        <v>240.23474492877801</v>
      </c>
      <c r="AR45" s="5">
        <v>3</v>
      </c>
      <c r="AS45" s="8">
        <v>16</v>
      </c>
      <c r="AT45" s="6">
        <v>62.894280437589501</v>
      </c>
      <c r="AU45" s="5">
        <v>2</v>
      </c>
      <c r="AV45" s="8">
        <v>10.6666666666667</v>
      </c>
      <c r="AW45" s="6">
        <v>44.794976822154602</v>
      </c>
      <c r="AX45" s="5">
        <v>2</v>
      </c>
      <c r="AY45" s="313" t="s">
        <v>167</v>
      </c>
      <c r="AZ45" s="6">
        <v>19.026125662736401</v>
      </c>
      <c r="BA45" s="66">
        <v>2</v>
      </c>
    </row>
    <row r="46" spans="1:53" s="5" customFormat="1" x14ac:dyDescent="0.3">
      <c r="A46" s="305"/>
      <c r="B46" s="306" t="s">
        <v>246</v>
      </c>
      <c r="C46" s="307">
        <v>164</v>
      </c>
      <c r="D46" s="6">
        <v>733.04856015944097</v>
      </c>
      <c r="E46" s="5">
        <v>1</v>
      </c>
      <c r="F46" s="8">
        <v>36.3333333333333</v>
      </c>
      <c r="G46" s="6">
        <v>151.23591438817101</v>
      </c>
      <c r="H46" s="5">
        <v>1</v>
      </c>
      <c r="I46" s="8">
        <v>25.8333333333333</v>
      </c>
      <c r="J46" s="6">
        <v>108.221111279064</v>
      </c>
      <c r="K46" s="5">
        <v>1</v>
      </c>
      <c r="L46" s="313" t="s">
        <v>167</v>
      </c>
      <c r="M46" s="6">
        <v>33.237404103889098</v>
      </c>
      <c r="N46" s="5">
        <v>2</v>
      </c>
      <c r="O46" s="8">
        <v>21</v>
      </c>
      <c r="P46" s="6">
        <v>110.696207957384</v>
      </c>
      <c r="Q46" s="5">
        <v>2</v>
      </c>
      <c r="R46" s="313" t="s">
        <v>167</v>
      </c>
      <c r="S46" s="6">
        <v>29.366579233180499</v>
      </c>
      <c r="T46" s="5">
        <v>2</v>
      </c>
      <c r="U46" s="8">
        <v>48.3333333333333</v>
      </c>
      <c r="V46" s="6">
        <v>220.99948780157399</v>
      </c>
      <c r="W46" s="5">
        <v>2</v>
      </c>
      <c r="X46" s="313" t="s">
        <v>167</v>
      </c>
      <c r="Y46" s="6">
        <v>20.4752755394363</v>
      </c>
      <c r="Z46" s="5">
        <v>2</v>
      </c>
      <c r="AA46" s="313" t="s">
        <v>167</v>
      </c>
      <c r="AB46" s="6">
        <v>33.033455031987202</v>
      </c>
      <c r="AC46" s="5">
        <v>2</v>
      </c>
      <c r="AD46" s="313" t="s">
        <v>167</v>
      </c>
      <c r="AE46" s="6">
        <v>34.333694632583502</v>
      </c>
      <c r="AF46" s="5">
        <v>2</v>
      </c>
      <c r="AG46" s="313" t="s">
        <v>167</v>
      </c>
      <c r="AH46" s="6">
        <v>25.728592583448599</v>
      </c>
      <c r="AI46" s="5">
        <v>2</v>
      </c>
      <c r="AJ46" s="313" t="s">
        <v>167</v>
      </c>
      <c r="AK46" s="6">
        <v>19.695920642086001</v>
      </c>
      <c r="AL46" s="5">
        <v>2</v>
      </c>
      <c r="AM46" s="8">
        <v>10</v>
      </c>
      <c r="AN46" s="6">
        <v>52.569371966198098</v>
      </c>
      <c r="AO46" s="5">
        <v>2</v>
      </c>
      <c r="AP46" s="8">
        <v>41</v>
      </c>
      <c r="AQ46" s="6">
        <v>189.973060743519</v>
      </c>
      <c r="AR46" s="5">
        <v>2</v>
      </c>
      <c r="AS46" s="8">
        <v>12</v>
      </c>
      <c r="AT46" s="6">
        <v>57.131138777198899</v>
      </c>
      <c r="AU46" s="5">
        <v>2</v>
      </c>
      <c r="AV46" s="313" t="s">
        <v>167</v>
      </c>
      <c r="AW46" s="6">
        <v>35.801412847860597</v>
      </c>
      <c r="AX46" s="5">
        <v>1</v>
      </c>
      <c r="AY46" s="313" t="s">
        <v>167</v>
      </c>
      <c r="AZ46" s="6">
        <v>19.943090297095001</v>
      </c>
      <c r="BA46" s="66">
        <v>2</v>
      </c>
    </row>
    <row r="47" spans="1:53" s="5" customFormat="1" x14ac:dyDescent="0.3">
      <c r="A47" s="305"/>
      <c r="B47" s="306" t="s">
        <v>247</v>
      </c>
      <c r="C47" s="307">
        <v>126.666666666667</v>
      </c>
      <c r="D47" s="6">
        <v>634.22590070716205</v>
      </c>
      <c r="E47" s="5">
        <v>1</v>
      </c>
      <c r="F47" s="8">
        <v>22.6666666666667</v>
      </c>
      <c r="G47" s="6">
        <v>113.290282573247</v>
      </c>
      <c r="H47" s="5">
        <v>1</v>
      </c>
      <c r="I47" s="8">
        <v>16.5</v>
      </c>
      <c r="J47" s="6">
        <v>74.466821103345694</v>
      </c>
      <c r="K47" s="5">
        <v>1</v>
      </c>
      <c r="L47" s="313" t="s">
        <v>167</v>
      </c>
      <c r="M47" s="6">
        <v>16.118491049943401</v>
      </c>
      <c r="N47" s="5">
        <v>1</v>
      </c>
      <c r="O47" s="8">
        <v>16.3333333333333</v>
      </c>
      <c r="P47" s="6">
        <v>84.239902237000706</v>
      </c>
      <c r="Q47" s="5">
        <v>1</v>
      </c>
      <c r="R47" s="313" t="s">
        <v>167</v>
      </c>
      <c r="S47" s="6">
        <v>23.903778674570901</v>
      </c>
      <c r="T47" s="5">
        <v>1</v>
      </c>
      <c r="U47" s="8">
        <v>37</v>
      </c>
      <c r="V47" s="6">
        <v>176.085259727222</v>
      </c>
      <c r="W47" s="5">
        <v>1</v>
      </c>
      <c r="X47" s="313" t="s">
        <v>167</v>
      </c>
      <c r="Y47" s="6">
        <v>21.308388813396199</v>
      </c>
      <c r="Z47" s="5">
        <v>2</v>
      </c>
      <c r="AA47" s="313" t="s">
        <v>167</v>
      </c>
      <c r="AB47" s="6">
        <v>21.208948500208098</v>
      </c>
      <c r="AC47" s="5">
        <v>1</v>
      </c>
      <c r="AD47" s="313" t="s">
        <v>167</v>
      </c>
      <c r="AE47" s="6">
        <v>38.849980816564901</v>
      </c>
      <c r="AF47" s="5">
        <v>2</v>
      </c>
      <c r="AG47" s="313" t="s">
        <v>167</v>
      </c>
      <c r="AH47" s="6">
        <v>28.306732129970801</v>
      </c>
      <c r="AI47" s="5">
        <v>2</v>
      </c>
      <c r="AJ47" s="313" t="s">
        <v>167</v>
      </c>
      <c r="AK47" s="6">
        <v>6.4008452693972497</v>
      </c>
      <c r="AL47" s="5">
        <v>1</v>
      </c>
      <c r="AM47" s="313" t="s">
        <v>167</v>
      </c>
      <c r="AN47" s="6">
        <v>47.154429818496702</v>
      </c>
      <c r="AO47" s="5">
        <v>2</v>
      </c>
      <c r="AP47" s="8">
        <v>31.3333333333333</v>
      </c>
      <c r="AQ47" s="6">
        <v>162.81630054495801</v>
      </c>
      <c r="AR47" s="5">
        <v>1</v>
      </c>
      <c r="AS47" s="8">
        <v>12</v>
      </c>
      <c r="AT47" s="6">
        <v>55.285870402844097</v>
      </c>
      <c r="AU47" s="5">
        <v>2</v>
      </c>
      <c r="AV47" s="313" t="s">
        <v>167</v>
      </c>
      <c r="AW47" s="6">
        <v>33.8179356278387</v>
      </c>
      <c r="AX47" s="5">
        <v>1</v>
      </c>
      <c r="AY47" s="313" t="s">
        <v>167</v>
      </c>
      <c r="AZ47" s="6">
        <v>15.206877974638999</v>
      </c>
      <c r="BA47" s="66">
        <v>1</v>
      </c>
    </row>
    <row r="48" spans="1:53" s="5" customFormat="1" x14ac:dyDescent="0.3">
      <c r="A48" s="305"/>
      <c r="B48" s="306" t="s">
        <v>248</v>
      </c>
      <c r="C48" s="307">
        <v>239.666666666667</v>
      </c>
      <c r="D48" s="6">
        <v>748.55611917318595</v>
      </c>
      <c r="E48" s="5">
        <v>1</v>
      </c>
      <c r="F48" s="8">
        <v>30.3333333333333</v>
      </c>
      <c r="G48" s="6">
        <v>150.814585929386</v>
      </c>
      <c r="H48" s="5">
        <v>1</v>
      </c>
      <c r="I48" s="8">
        <v>25</v>
      </c>
      <c r="J48" s="6">
        <v>112.115535222994</v>
      </c>
      <c r="K48" s="5">
        <v>1</v>
      </c>
      <c r="L48" s="313" t="s">
        <v>167</v>
      </c>
      <c r="M48" s="6">
        <v>32.801968362093596</v>
      </c>
      <c r="N48" s="5">
        <v>2</v>
      </c>
      <c r="O48" s="8">
        <v>30</v>
      </c>
      <c r="P48" s="6">
        <v>97.615854164227898</v>
      </c>
      <c r="Q48" s="5">
        <v>1</v>
      </c>
      <c r="R48" s="313" t="s">
        <v>167</v>
      </c>
      <c r="S48" s="6">
        <v>35.1628701006291</v>
      </c>
      <c r="T48" s="5">
        <v>2</v>
      </c>
      <c r="U48" s="8">
        <v>53.6666666666667</v>
      </c>
      <c r="V48" s="6">
        <v>200.764631072009</v>
      </c>
      <c r="W48" s="5">
        <v>1</v>
      </c>
      <c r="X48" s="313" t="s">
        <v>167</v>
      </c>
      <c r="Y48" s="6">
        <v>17.928026463590999</v>
      </c>
      <c r="Z48" s="5">
        <v>1</v>
      </c>
      <c r="AA48" s="313" t="s">
        <v>167</v>
      </c>
      <c r="AB48" s="6">
        <v>23.065735060748601</v>
      </c>
      <c r="AC48" s="5">
        <v>1</v>
      </c>
      <c r="AD48" s="313" t="s">
        <v>167</v>
      </c>
      <c r="AE48" s="6">
        <v>35.3938424497046</v>
      </c>
      <c r="AF48" s="5">
        <v>2</v>
      </c>
      <c r="AG48" s="313" t="s">
        <v>167</v>
      </c>
      <c r="AH48" s="6">
        <v>27.887477313370798</v>
      </c>
      <c r="AI48" s="5">
        <v>2</v>
      </c>
      <c r="AJ48" s="313" t="s">
        <v>167</v>
      </c>
      <c r="AK48" s="6">
        <v>12.961660566768501</v>
      </c>
      <c r="AL48" s="5">
        <v>2</v>
      </c>
      <c r="AM48" s="8">
        <v>16.6666666666667</v>
      </c>
      <c r="AN48" s="6">
        <v>54.2887064424622</v>
      </c>
      <c r="AO48" s="5">
        <v>2</v>
      </c>
      <c r="AP48" s="8">
        <v>72.3333333333333</v>
      </c>
      <c r="AQ48" s="6">
        <v>203.319618729985</v>
      </c>
      <c r="AR48" s="5">
        <v>2</v>
      </c>
      <c r="AS48" s="8">
        <v>23.6666666666667</v>
      </c>
      <c r="AT48" s="6">
        <v>58.006589043411999</v>
      </c>
      <c r="AU48" s="5">
        <v>2</v>
      </c>
      <c r="AV48" s="8">
        <v>19.3333333333333</v>
      </c>
      <c r="AW48" s="6">
        <v>49.282434765264099</v>
      </c>
      <c r="AX48" s="5">
        <v>2</v>
      </c>
      <c r="AY48" s="313" t="s">
        <v>167</v>
      </c>
      <c r="AZ48" s="6">
        <v>22.5943082033831</v>
      </c>
      <c r="BA48" s="66">
        <v>2</v>
      </c>
    </row>
    <row r="49" spans="1:53" s="5" customFormat="1" x14ac:dyDescent="0.3">
      <c r="A49" s="305"/>
      <c r="B49" s="306" t="s">
        <v>249</v>
      </c>
      <c r="C49" s="307">
        <v>216.333333333333</v>
      </c>
      <c r="D49" s="6">
        <v>715.96440343669803</v>
      </c>
      <c r="E49" s="5">
        <v>1</v>
      </c>
      <c r="F49" s="8">
        <v>41</v>
      </c>
      <c r="G49" s="6">
        <v>154.323248012314</v>
      </c>
      <c r="H49" s="5">
        <v>1</v>
      </c>
      <c r="I49" s="8">
        <v>28.5</v>
      </c>
      <c r="J49" s="6">
        <v>105.38544649662499</v>
      </c>
      <c r="K49" s="5">
        <v>1</v>
      </c>
      <c r="L49" s="313" t="s">
        <v>167</v>
      </c>
      <c r="M49" s="6">
        <v>20.7309342645671</v>
      </c>
      <c r="N49" s="5">
        <v>1</v>
      </c>
      <c r="O49" s="8">
        <v>30.3333333333333</v>
      </c>
      <c r="P49" s="6">
        <v>106.78863415073999</v>
      </c>
      <c r="Q49" s="5">
        <v>1</v>
      </c>
      <c r="R49" s="8">
        <v>11.3333333333333</v>
      </c>
      <c r="S49" s="6">
        <v>39.095355316154901</v>
      </c>
      <c r="T49" s="5">
        <v>2</v>
      </c>
      <c r="U49" s="8">
        <v>61.3333333333333</v>
      </c>
      <c r="V49" s="6">
        <v>198.84087976960299</v>
      </c>
      <c r="W49" s="5">
        <v>1</v>
      </c>
      <c r="X49" s="313" t="s">
        <v>167</v>
      </c>
      <c r="Y49" s="6">
        <v>23.634464895356398</v>
      </c>
      <c r="Z49" s="5">
        <v>2</v>
      </c>
      <c r="AA49" s="8">
        <v>11.3333333333333</v>
      </c>
      <c r="AB49" s="6">
        <v>36.698726815403703</v>
      </c>
      <c r="AC49" s="5">
        <v>2</v>
      </c>
      <c r="AD49" s="313" t="s">
        <v>167</v>
      </c>
      <c r="AE49" s="6">
        <v>39.860510944189201</v>
      </c>
      <c r="AF49" s="5">
        <v>2</v>
      </c>
      <c r="AG49" s="313" t="s">
        <v>167</v>
      </c>
      <c r="AH49" s="6">
        <v>32.240326542239103</v>
      </c>
      <c r="AI49" s="5">
        <v>2</v>
      </c>
      <c r="AJ49" s="313" t="s">
        <v>167</v>
      </c>
      <c r="AK49" s="6">
        <v>9.5616458870497496</v>
      </c>
      <c r="AL49" s="5">
        <v>1</v>
      </c>
      <c r="AM49" s="8">
        <v>13</v>
      </c>
      <c r="AN49" s="6">
        <v>43.865349471229997</v>
      </c>
      <c r="AO49" s="5">
        <v>2</v>
      </c>
      <c r="AP49" s="8">
        <v>56.6666666666667</v>
      </c>
      <c r="AQ49" s="6">
        <v>190.147500497328</v>
      </c>
      <c r="AR49" s="5">
        <v>2</v>
      </c>
      <c r="AS49" s="8">
        <v>16</v>
      </c>
      <c r="AT49" s="6">
        <v>56.991596530539098</v>
      </c>
      <c r="AU49" s="5">
        <v>2</v>
      </c>
      <c r="AV49" s="8">
        <v>12.6666666666667</v>
      </c>
      <c r="AW49" s="6">
        <v>41.9223411929135</v>
      </c>
      <c r="AX49" s="5">
        <v>2</v>
      </c>
      <c r="AY49" s="313" t="s">
        <v>167</v>
      </c>
      <c r="AZ49" s="6">
        <v>20.288916799495802</v>
      </c>
      <c r="BA49" s="66">
        <v>2</v>
      </c>
    </row>
    <row r="50" spans="1:53" s="5" customFormat="1" x14ac:dyDescent="0.3">
      <c r="A50" s="305"/>
      <c r="B50" s="306" t="s">
        <v>250</v>
      </c>
      <c r="C50" s="307">
        <v>298</v>
      </c>
      <c r="D50" s="6">
        <v>736.58569673871102</v>
      </c>
      <c r="E50" s="5">
        <v>1</v>
      </c>
      <c r="F50" s="8">
        <v>62</v>
      </c>
      <c r="G50" s="6">
        <v>172.305397646074</v>
      </c>
      <c r="H50" s="5">
        <v>1</v>
      </c>
      <c r="I50" s="8">
        <v>51.1666666666667</v>
      </c>
      <c r="J50" s="6">
        <v>139.248173773422</v>
      </c>
      <c r="K50" s="5">
        <v>2</v>
      </c>
      <c r="L50" s="8">
        <v>13.6666666666667</v>
      </c>
      <c r="M50" s="6">
        <v>31.576860668614199</v>
      </c>
      <c r="N50" s="5">
        <v>2</v>
      </c>
      <c r="O50" s="8">
        <v>37</v>
      </c>
      <c r="P50" s="6">
        <v>104.37368207066601</v>
      </c>
      <c r="Q50" s="5">
        <v>1</v>
      </c>
      <c r="R50" s="8">
        <v>15</v>
      </c>
      <c r="S50" s="6">
        <v>34.704386748985598</v>
      </c>
      <c r="T50" s="5">
        <v>2</v>
      </c>
      <c r="U50" s="8">
        <v>83.6666666666667</v>
      </c>
      <c r="V50" s="6">
        <v>211.84832434417601</v>
      </c>
      <c r="W50" s="5">
        <v>2</v>
      </c>
      <c r="X50" s="8">
        <v>10</v>
      </c>
      <c r="Y50" s="6">
        <v>20.4494034213151</v>
      </c>
      <c r="Z50" s="5">
        <v>2</v>
      </c>
      <c r="AA50" s="8">
        <v>10.3333333333333</v>
      </c>
      <c r="AB50" s="6">
        <v>29.176448092845</v>
      </c>
      <c r="AC50" s="5">
        <v>1</v>
      </c>
      <c r="AD50" s="313" t="s">
        <v>167</v>
      </c>
      <c r="AE50" s="6">
        <v>43.61137825494</v>
      </c>
      <c r="AF50" s="5">
        <v>2</v>
      </c>
      <c r="AG50" s="313" t="s">
        <v>167</v>
      </c>
      <c r="AH50" s="6">
        <v>23.943654029121902</v>
      </c>
      <c r="AI50" s="5">
        <v>2</v>
      </c>
      <c r="AJ50" s="313" t="s">
        <v>167</v>
      </c>
      <c r="AK50" s="6">
        <v>15.5175406662282</v>
      </c>
      <c r="AL50" s="5">
        <v>2</v>
      </c>
      <c r="AM50" s="8">
        <v>17.6666666666667</v>
      </c>
      <c r="AN50" s="6">
        <v>49.239571996665198</v>
      </c>
      <c r="AO50" s="5">
        <v>2</v>
      </c>
      <c r="AP50" s="8">
        <v>77</v>
      </c>
      <c r="AQ50" s="6">
        <v>203.213009491127</v>
      </c>
      <c r="AR50" s="5">
        <v>2</v>
      </c>
      <c r="AS50" s="8">
        <v>20.3333333333333</v>
      </c>
      <c r="AT50" s="6">
        <v>47.0156973509187</v>
      </c>
      <c r="AU50" s="5">
        <v>1</v>
      </c>
      <c r="AV50" s="8">
        <v>14.6666666666667</v>
      </c>
      <c r="AW50" s="6">
        <v>42.723544568156697</v>
      </c>
      <c r="AX50" s="5">
        <v>2</v>
      </c>
      <c r="AY50" s="8">
        <v>11</v>
      </c>
      <c r="AZ50" s="6">
        <v>24.2237874430323</v>
      </c>
      <c r="BA50" s="66">
        <v>2</v>
      </c>
    </row>
    <row r="51" spans="1:53" s="5" customFormat="1" x14ac:dyDescent="0.3">
      <c r="A51" s="305"/>
      <c r="B51" s="306" t="s">
        <v>251</v>
      </c>
      <c r="C51" s="307">
        <v>2642</v>
      </c>
      <c r="D51" s="6">
        <v>662.13661641492604</v>
      </c>
      <c r="E51" s="5">
        <v>1</v>
      </c>
      <c r="F51" s="8">
        <v>552.33333333333303</v>
      </c>
      <c r="G51" s="6">
        <v>156.76764763236301</v>
      </c>
      <c r="H51" s="5">
        <v>1</v>
      </c>
      <c r="I51" s="8">
        <v>399.66666666666703</v>
      </c>
      <c r="J51" s="6">
        <v>106.733125660073</v>
      </c>
      <c r="K51" s="5">
        <v>1</v>
      </c>
      <c r="L51" s="8">
        <v>93.3333333333333</v>
      </c>
      <c r="M51" s="6">
        <v>22.3510345034891</v>
      </c>
      <c r="N51" s="5">
        <v>1</v>
      </c>
      <c r="O51" s="8">
        <v>412.66666666666703</v>
      </c>
      <c r="P51" s="6">
        <v>104.527009750662</v>
      </c>
      <c r="Q51" s="5">
        <v>1</v>
      </c>
      <c r="R51" s="8">
        <v>125.333333333333</v>
      </c>
      <c r="S51" s="6">
        <v>29.974309425200701</v>
      </c>
      <c r="T51" s="5">
        <v>1</v>
      </c>
      <c r="U51" s="8">
        <v>777.33333333333303</v>
      </c>
      <c r="V51" s="6">
        <v>195.717967056275</v>
      </c>
      <c r="W51" s="5">
        <v>1</v>
      </c>
      <c r="X51" s="8">
        <v>79.6666666666667</v>
      </c>
      <c r="Y51" s="6">
        <v>20.715363913120701</v>
      </c>
      <c r="Z51" s="5">
        <v>1</v>
      </c>
      <c r="AA51" s="8">
        <v>141</v>
      </c>
      <c r="AB51" s="6">
        <v>35.094222035470104</v>
      </c>
      <c r="AC51" s="5">
        <v>1</v>
      </c>
      <c r="AD51" s="8">
        <v>39.3333333333333</v>
      </c>
      <c r="AE51" s="6">
        <v>29.095119037134701</v>
      </c>
      <c r="AF51" s="5">
        <v>1</v>
      </c>
      <c r="AG51" s="8">
        <v>60.6666666666667</v>
      </c>
      <c r="AH51" s="6">
        <v>28.006960638874599</v>
      </c>
      <c r="AI51" s="5">
        <v>2</v>
      </c>
      <c r="AJ51" s="8">
        <v>42</v>
      </c>
      <c r="AK51" s="6">
        <v>10.4757932806583</v>
      </c>
      <c r="AL51" s="5">
        <v>1</v>
      </c>
      <c r="AM51" s="8">
        <v>183.666666666667</v>
      </c>
      <c r="AN51" s="6">
        <v>46.858207477394501</v>
      </c>
      <c r="AO51" s="5">
        <v>1</v>
      </c>
      <c r="AP51" s="8">
        <v>675.66666666666697</v>
      </c>
      <c r="AQ51" s="6">
        <v>171.70359005073001</v>
      </c>
      <c r="AR51" s="5">
        <v>1</v>
      </c>
      <c r="AS51" s="8">
        <v>197.666666666667</v>
      </c>
      <c r="AT51" s="6">
        <v>48.124083153638701</v>
      </c>
      <c r="AU51" s="5">
        <v>1</v>
      </c>
      <c r="AV51" s="8">
        <v>154.666666666667</v>
      </c>
      <c r="AW51" s="6">
        <v>38.619077331880803</v>
      </c>
      <c r="AX51" s="5">
        <v>1</v>
      </c>
      <c r="AY51" s="8">
        <v>60.6666666666667</v>
      </c>
      <c r="AZ51" s="6">
        <v>17.4605057618062</v>
      </c>
      <c r="BA51" s="66">
        <v>1</v>
      </c>
    </row>
    <row r="52" spans="1:53" s="5" customFormat="1" x14ac:dyDescent="0.3">
      <c r="A52" s="305"/>
      <c r="B52" s="306" t="s">
        <v>252</v>
      </c>
      <c r="C52" s="307">
        <v>1615</v>
      </c>
      <c r="D52" s="6">
        <v>752.33590116314804</v>
      </c>
      <c r="E52" s="5">
        <v>1</v>
      </c>
      <c r="F52" s="8">
        <v>261.33333333333297</v>
      </c>
      <c r="G52" s="6">
        <v>177.07370754489</v>
      </c>
      <c r="H52" s="5">
        <v>1</v>
      </c>
      <c r="I52" s="8">
        <v>228.166666666667</v>
      </c>
      <c r="J52" s="6">
        <v>127.883673165644</v>
      </c>
      <c r="K52" s="5">
        <v>1</v>
      </c>
      <c r="L52" s="8">
        <v>55.6666666666667</v>
      </c>
      <c r="M52" s="6">
        <v>27.5887864640994</v>
      </c>
      <c r="N52" s="5">
        <v>1</v>
      </c>
      <c r="O52" s="8">
        <v>247.333333333333</v>
      </c>
      <c r="P52" s="6">
        <v>119.42738481230801</v>
      </c>
      <c r="Q52" s="5">
        <v>1</v>
      </c>
      <c r="R52" s="8">
        <v>63.6666666666667</v>
      </c>
      <c r="S52" s="6">
        <v>30.7089209077756</v>
      </c>
      <c r="T52" s="5">
        <v>1</v>
      </c>
      <c r="U52" s="8">
        <v>482.33333333333297</v>
      </c>
      <c r="V52" s="6">
        <v>222.32632754034501</v>
      </c>
      <c r="W52" s="5">
        <v>2</v>
      </c>
      <c r="X52" s="8">
        <v>51.3333333333333</v>
      </c>
      <c r="Y52" s="6">
        <v>24.265881625023201</v>
      </c>
      <c r="Z52" s="5">
        <v>2</v>
      </c>
      <c r="AA52" s="8">
        <v>93.3333333333333</v>
      </c>
      <c r="AB52" s="6">
        <v>44.9509629784366</v>
      </c>
      <c r="AC52" s="5">
        <v>2</v>
      </c>
      <c r="AD52" s="8">
        <v>28.6666666666667</v>
      </c>
      <c r="AE52" s="6">
        <v>24.487376994966102</v>
      </c>
      <c r="AF52" s="5">
        <v>2</v>
      </c>
      <c r="AG52" s="8">
        <v>38</v>
      </c>
      <c r="AH52" s="6">
        <v>28.428168395386098</v>
      </c>
      <c r="AI52" s="5">
        <v>2</v>
      </c>
      <c r="AJ52" s="8">
        <v>28.6666666666667</v>
      </c>
      <c r="AK52" s="6">
        <v>14.6121562394089</v>
      </c>
      <c r="AL52" s="5">
        <v>1</v>
      </c>
      <c r="AM52" s="8">
        <v>100.333333333333</v>
      </c>
      <c r="AN52" s="6">
        <v>50.3165501504077</v>
      </c>
      <c r="AO52" s="5">
        <v>2</v>
      </c>
      <c r="AP52" s="8">
        <v>403</v>
      </c>
      <c r="AQ52" s="6">
        <v>192.986841471373</v>
      </c>
      <c r="AR52" s="5">
        <v>1</v>
      </c>
      <c r="AS52" s="8">
        <v>116</v>
      </c>
      <c r="AT52" s="6">
        <v>51.128146965174501</v>
      </c>
      <c r="AU52" s="5">
        <v>1</v>
      </c>
      <c r="AV52" s="8">
        <v>95.6666666666667</v>
      </c>
      <c r="AW52" s="6">
        <v>47.177733733223498</v>
      </c>
      <c r="AX52" s="5">
        <v>2</v>
      </c>
      <c r="AY52" s="8">
        <v>28</v>
      </c>
      <c r="AZ52" s="6">
        <v>20.669153877239602</v>
      </c>
      <c r="BA52" s="66">
        <v>1</v>
      </c>
    </row>
    <row r="53" spans="1:53" s="5" customFormat="1" x14ac:dyDescent="0.3">
      <c r="A53" s="305"/>
      <c r="B53" s="306" t="s">
        <v>253</v>
      </c>
      <c r="C53" s="307">
        <v>2150</v>
      </c>
      <c r="D53" s="6">
        <v>787.68931041754195</v>
      </c>
      <c r="E53" s="5">
        <v>2</v>
      </c>
      <c r="F53" s="8">
        <v>394.33333333333297</v>
      </c>
      <c r="G53" s="6">
        <v>225.707627194368</v>
      </c>
      <c r="H53" s="5">
        <v>3</v>
      </c>
      <c r="I53" s="8">
        <v>333</v>
      </c>
      <c r="J53" s="6">
        <v>157.75392306471599</v>
      </c>
      <c r="K53" s="5">
        <v>3</v>
      </c>
      <c r="L53" s="8">
        <v>93.6666666666667</v>
      </c>
      <c r="M53" s="6">
        <v>37.501543577667398</v>
      </c>
      <c r="N53" s="5">
        <v>3</v>
      </c>
      <c r="O53" s="8">
        <v>364</v>
      </c>
      <c r="P53" s="6">
        <v>131.70831605797599</v>
      </c>
      <c r="Q53" s="5">
        <v>2</v>
      </c>
      <c r="R53" s="8">
        <v>105.333333333333</v>
      </c>
      <c r="S53" s="6">
        <v>39.020467658062501</v>
      </c>
      <c r="T53" s="5">
        <v>2</v>
      </c>
      <c r="U53" s="8">
        <v>609.66666666666697</v>
      </c>
      <c r="V53" s="6">
        <v>230.30749515526699</v>
      </c>
      <c r="W53" s="5">
        <v>2</v>
      </c>
      <c r="X53" s="8">
        <v>52</v>
      </c>
      <c r="Y53" s="6">
        <v>23.621796561526299</v>
      </c>
      <c r="Z53" s="5">
        <v>2</v>
      </c>
      <c r="AA53" s="8">
        <v>126.333333333333</v>
      </c>
      <c r="AB53" s="6">
        <v>46.170389299276998</v>
      </c>
      <c r="AC53" s="5">
        <v>2</v>
      </c>
      <c r="AD53" s="8">
        <v>38.3333333333333</v>
      </c>
      <c r="AE53" s="6">
        <v>34.944152350254903</v>
      </c>
      <c r="AF53" s="5">
        <v>2</v>
      </c>
      <c r="AG53" s="8">
        <v>45</v>
      </c>
      <c r="AH53" s="6">
        <v>29.599384522065101</v>
      </c>
      <c r="AI53" s="5">
        <v>2</v>
      </c>
      <c r="AJ53" s="8">
        <v>40.3333333333333</v>
      </c>
      <c r="AK53" s="6">
        <v>17.7137455614582</v>
      </c>
      <c r="AL53" s="5">
        <v>2</v>
      </c>
      <c r="AM53" s="8">
        <v>153.666666666667</v>
      </c>
      <c r="AN53" s="6">
        <v>57.239644290611402</v>
      </c>
      <c r="AO53" s="5">
        <v>3</v>
      </c>
      <c r="AP53" s="8">
        <v>537.33333333333303</v>
      </c>
      <c r="AQ53" s="6">
        <v>193.29282076677401</v>
      </c>
      <c r="AR53" s="5">
        <v>1</v>
      </c>
      <c r="AS53" s="8">
        <v>147.333333333333</v>
      </c>
      <c r="AT53" s="6">
        <v>49.783983891055399</v>
      </c>
      <c r="AU53" s="5">
        <v>1</v>
      </c>
      <c r="AV53" s="8">
        <v>116</v>
      </c>
      <c r="AW53" s="6">
        <v>42.459047929548198</v>
      </c>
      <c r="AX53" s="5">
        <v>1</v>
      </c>
      <c r="AY53" s="8">
        <v>46.3333333333333</v>
      </c>
      <c r="AZ53" s="6">
        <v>26.636378983318501</v>
      </c>
      <c r="BA53" s="66">
        <v>3</v>
      </c>
    </row>
    <row r="54" spans="1:53" s="5" customFormat="1" x14ac:dyDescent="0.3">
      <c r="A54" s="305"/>
      <c r="B54" s="306" t="s">
        <v>254</v>
      </c>
      <c r="C54" s="307">
        <v>267</v>
      </c>
      <c r="D54" s="6">
        <v>753.29818238609903</v>
      </c>
      <c r="E54" s="5">
        <v>1</v>
      </c>
      <c r="F54" s="8">
        <v>52</v>
      </c>
      <c r="G54" s="6">
        <v>210.012466521177</v>
      </c>
      <c r="H54" s="5">
        <v>2</v>
      </c>
      <c r="I54" s="8">
        <v>48.3333333333333</v>
      </c>
      <c r="J54" s="6">
        <v>155.20609803539301</v>
      </c>
      <c r="K54" s="5">
        <v>2</v>
      </c>
      <c r="L54" s="8">
        <v>13</v>
      </c>
      <c r="M54" s="6">
        <v>37.9988165545589</v>
      </c>
      <c r="N54" s="5">
        <v>2</v>
      </c>
      <c r="O54" s="8">
        <v>48.6666666666667</v>
      </c>
      <c r="P54" s="6">
        <v>140.753512440067</v>
      </c>
      <c r="Q54" s="5">
        <v>2</v>
      </c>
      <c r="R54" s="8">
        <v>14</v>
      </c>
      <c r="S54" s="6">
        <v>32.977971668851602</v>
      </c>
      <c r="T54" s="5">
        <v>2</v>
      </c>
      <c r="U54" s="8">
        <v>86.6666666666667</v>
      </c>
      <c r="V54" s="6">
        <v>241.43549431416801</v>
      </c>
      <c r="W54" s="5">
        <v>2</v>
      </c>
      <c r="X54" s="8">
        <v>10</v>
      </c>
      <c r="Y54" s="6">
        <v>29.2327385173196</v>
      </c>
      <c r="Z54" s="5">
        <v>2</v>
      </c>
      <c r="AA54" s="8">
        <v>15.3333333333333</v>
      </c>
      <c r="AB54" s="6">
        <v>47.1160281260535</v>
      </c>
      <c r="AC54" s="5">
        <v>2</v>
      </c>
      <c r="AD54" s="313" t="s">
        <v>167</v>
      </c>
      <c r="AE54" s="6">
        <v>37.852798320267503</v>
      </c>
      <c r="AF54" s="5">
        <v>2</v>
      </c>
      <c r="AG54" s="313" t="s">
        <v>167</v>
      </c>
      <c r="AH54" s="6">
        <v>29.3050443158088</v>
      </c>
      <c r="AI54" s="5">
        <v>2</v>
      </c>
      <c r="AJ54" s="313" t="s">
        <v>167</v>
      </c>
      <c r="AK54" s="6">
        <v>16.349717395822498</v>
      </c>
      <c r="AL54" s="5">
        <v>2</v>
      </c>
      <c r="AM54" s="8">
        <v>23.6666666666667</v>
      </c>
      <c r="AN54" s="6">
        <v>66.524250211818199</v>
      </c>
      <c r="AO54" s="5">
        <v>3</v>
      </c>
      <c r="AP54" s="8">
        <v>76.3333333333333</v>
      </c>
      <c r="AQ54" s="6">
        <v>213.18757353617701</v>
      </c>
      <c r="AR54" s="5">
        <v>2</v>
      </c>
      <c r="AS54" s="8">
        <v>15.3333333333333</v>
      </c>
      <c r="AT54" s="6">
        <v>43.036092709952101</v>
      </c>
      <c r="AU54" s="5">
        <v>1</v>
      </c>
      <c r="AV54" s="8">
        <v>20.3333333333333</v>
      </c>
      <c r="AW54" s="6">
        <v>47.341046171556101</v>
      </c>
      <c r="AX54" s="5">
        <v>2</v>
      </c>
      <c r="AY54" s="313" t="s">
        <v>167</v>
      </c>
      <c r="AZ54" s="6">
        <v>33.014390378378799</v>
      </c>
      <c r="BA54" s="66">
        <v>3</v>
      </c>
    </row>
    <row r="55" spans="1:53" s="5" customFormat="1" x14ac:dyDescent="0.3">
      <c r="A55" s="305"/>
      <c r="B55" s="306" t="s">
        <v>255</v>
      </c>
      <c r="C55" s="307">
        <v>979.66666666666697</v>
      </c>
      <c r="D55" s="6">
        <v>792.15811469726304</v>
      </c>
      <c r="E55" s="5">
        <v>2</v>
      </c>
      <c r="F55" s="8">
        <v>143.666666666667</v>
      </c>
      <c r="G55" s="6">
        <v>190.031015823449</v>
      </c>
      <c r="H55" s="5">
        <v>2</v>
      </c>
      <c r="I55" s="8">
        <v>128.833333333333</v>
      </c>
      <c r="J55" s="6">
        <v>145.20046803589199</v>
      </c>
      <c r="K55" s="5">
        <v>2</v>
      </c>
      <c r="L55" s="8">
        <v>36</v>
      </c>
      <c r="M55" s="6">
        <v>31.574224204650001</v>
      </c>
      <c r="N55" s="5">
        <v>2</v>
      </c>
      <c r="O55" s="8">
        <v>161.333333333333</v>
      </c>
      <c r="P55" s="6">
        <v>138.455762662583</v>
      </c>
      <c r="Q55" s="5">
        <v>3</v>
      </c>
      <c r="R55" s="8">
        <v>39.3333333333333</v>
      </c>
      <c r="S55" s="6">
        <v>32.8855197829945</v>
      </c>
      <c r="T55" s="5">
        <v>2</v>
      </c>
      <c r="U55" s="8">
        <v>277.66666666666703</v>
      </c>
      <c r="V55" s="6">
        <v>235.59916482144101</v>
      </c>
      <c r="W55" s="5">
        <v>2</v>
      </c>
      <c r="X55" s="8">
        <v>31.6666666666667</v>
      </c>
      <c r="Y55" s="6">
        <v>26.500325959735299</v>
      </c>
      <c r="Z55" s="5">
        <v>2</v>
      </c>
      <c r="AA55" s="8">
        <v>54.3333333333333</v>
      </c>
      <c r="AB55" s="6">
        <v>45.176766998528599</v>
      </c>
      <c r="AC55" s="5">
        <v>2</v>
      </c>
      <c r="AD55" s="8">
        <v>19.6666666666667</v>
      </c>
      <c r="AE55" s="6">
        <v>29.2195118822521</v>
      </c>
      <c r="AF55" s="5">
        <v>2</v>
      </c>
      <c r="AG55" s="8">
        <v>17</v>
      </c>
      <c r="AH55" s="6">
        <v>28.278204353410999</v>
      </c>
      <c r="AI55" s="5">
        <v>2</v>
      </c>
      <c r="AJ55" s="8">
        <v>16</v>
      </c>
      <c r="AK55" s="6">
        <v>16.040564273202499</v>
      </c>
      <c r="AL55" s="5">
        <v>2</v>
      </c>
      <c r="AM55" s="8">
        <v>71.6666666666667</v>
      </c>
      <c r="AN55" s="6">
        <v>64.666141136421203</v>
      </c>
      <c r="AO55" s="5">
        <v>3</v>
      </c>
      <c r="AP55" s="8">
        <v>277.66666666666703</v>
      </c>
      <c r="AQ55" s="6">
        <v>223.80120463899999</v>
      </c>
      <c r="AR55" s="5">
        <v>3</v>
      </c>
      <c r="AS55" s="8">
        <v>66</v>
      </c>
      <c r="AT55" s="6">
        <v>48.486548282835898</v>
      </c>
      <c r="AU55" s="5">
        <v>1</v>
      </c>
      <c r="AV55" s="8">
        <v>62.6666666666667</v>
      </c>
      <c r="AW55" s="6">
        <v>47.255261990711901</v>
      </c>
      <c r="AX55" s="5">
        <v>2</v>
      </c>
      <c r="AY55" s="8">
        <v>17.6666666666667</v>
      </c>
      <c r="AZ55" s="6">
        <v>24.4741022700881</v>
      </c>
      <c r="BA55" s="66">
        <v>2</v>
      </c>
    </row>
    <row r="56" spans="1:53" s="5" customFormat="1" x14ac:dyDescent="0.3">
      <c r="A56" s="305"/>
      <c r="B56" s="306" t="s">
        <v>256</v>
      </c>
      <c r="C56" s="307">
        <v>435.33333333333297</v>
      </c>
      <c r="D56" s="6">
        <v>824.18708683494901</v>
      </c>
      <c r="E56" s="5">
        <v>2</v>
      </c>
      <c r="F56" s="8">
        <v>79</v>
      </c>
      <c r="G56" s="6">
        <v>215.10404827956401</v>
      </c>
      <c r="H56" s="5">
        <v>2</v>
      </c>
      <c r="I56" s="8">
        <v>59.3333333333333</v>
      </c>
      <c r="J56" s="6">
        <v>147.95533357631101</v>
      </c>
      <c r="K56" s="5">
        <v>2</v>
      </c>
      <c r="L56" s="8">
        <v>15</v>
      </c>
      <c r="M56" s="6">
        <v>36.163708683007499</v>
      </c>
      <c r="N56" s="5">
        <v>2</v>
      </c>
      <c r="O56" s="8">
        <v>77</v>
      </c>
      <c r="P56" s="6">
        <v>141.63759057015201</v>
      </c>
      <c r="Q56" s="5">
        <v>3</v>
      </c>
      <c r="R56" s="8">
        <v>18.3333333333333</v>
      </c>
      <c r="S56" s="6">
        <v>36.757229193740599</v>
      </c>
      <c r="T56" s="5">
        <v>2</v>
      </c>
      <c r="U56" s="8">
        <v>110</v>
      </c>
      <c r="V56" s="6">
        <v>217.814156252999</v>
      </c>
      <c r="W56" s="5">
        <v>2</v>
      </c>
      <c r="X56" s="8">
        <v>14</v>
      </c>
      <c r="Y56" s="6">
        <v>23.368495414244599</v>
      </c>
      <c r="Z56" s="5">
        <v>2</v>
      </c>
      <c r="AA56" s="8">
        <v>21.3333333333333</v>
      </c>
      <c r="AB56" s="6">
        <v>39.217490501313399</v>
      </c>
      <c r="AC56" s="5">
        <v>2</v>
      </c>
      <c r="AD56" s="313" t="s">
        <v>167</v>
      </c>
      <c r="AE56" s="6">
        <v>34.149200861053998</v>
      </c>
      <c r="AF56" s="5">
        <v>2</v>
      </c>
      <c r="AG56" s="313" t="s">
        <v>167</v>
      </c>
      <c r="AH56" s="6">
        <v>26.520449516684899</v>
      </c>
      <c r="AI56" s="5">
        <v>2</v>
      </c>
      <c r="AJ56" s="313" t="s">
        <v>167</v>
      </c>
      <c r="AK56" s="6">
        <v>17.405644208609399</v>
      </c>
      <c r="AL56" s="5">
        <v>2</v>
      </c>
      <c r="AM56" s="8">
        <v>32.3333333333333</v>
      </c>
      <c r="AN56" s="6">
        <v>64.847415234606103</v>
      </c>
      <c r="AO56" s="5">
        <v>3</v>
      </c>
      <c r="AP56" s="8">
        <v>133.666666666667</v>
      </c>
      <c r="AQ56" s="6">
        <v>244.637841953464</v>
      </c>
      <c r="AR56" s="5">
        <v>3</v>
      </c>
      <c r="AS56" s="8">
        <v>34.3333333333333</v>
      </c>
      <c r="AT56" s="6">
        <v>64.560733422107106</v>
      </c>
      <c r="AU56" s="5">
        <v>2</v>
      </c>
      <c r="AV56" s="8">
        <v>28.6666666666667</v>
      </c>
      <c r="AW56" s="6">
        <v>54.8733287056356</v>
      </c>
      <c r="AX56" s="5">
        <v>2</v>
      </c>
      <c r="AY56" s="313" t="s">
        <v>167</v>
      </c>
      <c r="AZ56" s="6">
        <v>29.347545518671499</v>
      </c>
      <c r="BA56" s="66">
        <v>2</v>
      </c>
    </row>
    <row r="57" spans="1:53" s="5" customFormat="1" x14ac:dyDescent="0.3">
      <c r="A57" s="305"/>
      <c r="B57" s="306" t="s">
        <v>257</v>
      </c>
      <c r="C57" s="307">
        <v>72.6666666666667</v>
      </c>
      <c r="D57" s="6">
        <v>963.51516916421895</v>
      </c>
      <c r="E57" s="5">
        <v>3</v>
      </c>
      <c r="F57" s="8">
        <v>13.3333333333333</v>
      </c>
      <c r="G57" s="6">
        <v>261.75469572253598</v>
      </c>
      <c r="H57" s="5">
        <v>2</v>
      </c>
      <c r="I57" s="8">
        <v>14</v>
      </c>
      <c r="J57" s="6">
        <v>176.52146109062801</v>
      </c>
      <c r="K57" s="5">
        <v>2</v>
      </c>
      <c r="L57" s="313" t="s">
        <v>167</v>
      </c>
      <c r="M57" s="6">
        <v>43.9816091264614</v>
      </c>
      <c r="N57" s="5">
        <v>2</v>
      </c>
      <c r="O57" s="8">
        <v>16</v>
      </c>
      <c r="P57" s="6">
        <v>174.153032630312</v>
      </c>
      <c r="Q57" s="5">
        <v>3</v>
      </c>
      <c r="R57" s="313" t="s">
        <v>167</v>
      </c>
      <c r="S57" s="6">
        <v>37.360812277574702</v>
      </c>
      <c r="T57" s="5">
        <v>2</v>
      </c>
      <c r="U57" s="8">
        <v>24.3333333333333</v>
      </c>
      <c r="V57" s="6">
        <v>313.304928097019</v>
      </c>
      <c r="W57" s="5">
        <v>3</v>
      </c>
      <c r="X57" s="313" t="s">
        <v>167</v>
      </c>
      <c r="Y57" s="6">
        <v>19.467454525478999</v>
      </c>
      <c r="Z57" s="5">
        <v>2</v>
      </c>
      <c r="AA57" s="313" t="s">
        <v>167</v>
      </c>
      <c r="AB57" s="6">
        <v>68.055909599162604</v>
      </c>
      <c r="AC57" s="5">
        <v>2</v>
      </c>
      <c r="AD57" s="313" t="s">
        <v>167</v>
      </c>
      <c r="AE57" s="6">
        <v>37.779128486446098</v>
      </c>
      <c r="AF57" s="5">
        <v>2</v>
      </c>
      <c r="AG57" s="313" t="s">
        <v>167</v>
      </c>
      <c r="AH57" s="6">
        <v>35.578595533465702</v>
      </c>
      <c r="AI57" s="5">
        <v>2</v>
      </c>
      <c r="AJ57" s="313" t="s">
        <v>167</v>
      </c>
      <c r="AK57" s="6">
        <v>18.548950145785501</v>
      </c>
      <c r="AL57" s="5">
        <v>2</v>
      </c>
      <c r="AM57" s="313" t="s">
        <v>167</v>
      </c>
      <c r="AN57" s="6">
        <v>58.434561508359998</v>
      </c>
      <c r="AO57" s="5">
        <v>2</v>
      </c>
      <c r="AP57" s="8">
        <v>14.3333333333333</v>
      </c>
      <c r="AQ57" s="6">
        <v>204.99351933401601</v>
      </c>
      <c r="AR57" s="5">
        <v>2</v>
      </c>
      <c r="AS57" s="313" t="s">
        <v>167</v>
      </c>
      <c r="AT57" s="6">
        <v>44.090502195337002</v>
      </c>
      <c r="AU57" s="5">
        <v>2</v>
      </c>
      <c r="AV57" s="313" t="s">
        <v>167</v>
      </c>
      <c r="AW57" s="6">
        <v>27.536680661113301</v>
      </c>
      <c r="AX57" s="5">
        <v>1</v>
      </c>
      <c r="AY57" s="313" t="s">
        <v>167</v>
      </c>
      <c r="AZ57" s="6">
        <v>23.741078486818701</v>
      </c>
      <c r="BA57" s="66">
        <v>2</v>
      </c>
    </row>
    <row r="58" spans="1:53" s="5" customFormat="1" x14ac:dyDescent="0.3">
      <c r="A58" s="305"/>
      <c r="B58" s="306" t="s">
        <v>258</v>
      </c>
      <c r="C58" s="307">
        <v>115.333333333333</v>
      </c>
      <c r="D58" s="6">
        <v>711.93690886507795</v>
      </c>
      <c r="E58" s="5">
        <v>1</v>
      </c>
      <c r="F58" s="8">
        <v>29</v>
      </c>
      <c r="G58" s="6">
        <v>165.58481316747901</v>
      </c>
      <c r="H58" s="5">
        <v>1</v>
      </c>
      <c r="I58" s="8">
        <v>24.5</v>
      </c>
      <c r="J58" s="6">
        <v>125.560210804446</v>
      </c>
      <c r="K58" s="5">
        <v>2</v>
      </c>
      <c r="L58" s="313" t="s">
        <v>167</v>
      </c>
      <c r="M58" s="6">
        <v>34.174963448169898</v>
      </c>
      <c r="N58" s="5">
        <v>2</v>
      </c>
      <c r="O58" s="8">
        <v>18.3333333333333</v>
      </c>
      <c r="P58" s="6">
        <v>108.455388626119</v>
      </c>
      <c r="Q58" s="5">
        <v>2</v>
      </c>
      <c r="R58" s="313" t="s">
        <v>167</v>
      </c>
      <c r="S58" s="6">
        <v>31.447204126844898</v>
      </c>
      <c r="T58" s="5">
        <v>2</v>
      </c>
      <c r="U58" s="8">
        <v>35.6666666666667</v>
      </c>
      <c r="V58" s="6">
        <v>205.23911721318299</v>
      </c>
      <c r="W58" s="5">
        <v>2</v>
      </c>
      <c r="X58" s="313" t="s">
        <v>167</v>
      </c>
      <c r="Y58" s="6">
        <v>22.272088676625799</v>
      </c>
      <c r="Z58" s="5">
        <v>2</v>
      </c>
      <c r="AA58" s="313" t="s">
        <v>167</v>
      </c>
      <c r="AB58" s="6">
        <v>41.708284003469601</v>
      </c>
      <c r="AC58" s="5">
        <v>2</v>
      </c>
      <c r="AD58" s="313" t="s">
        <v>167</v>
      </c>
      <c r="AE58" s="6">
        <v>37.553179275164801</v>
      </c>
      <c r="AF58" s="5">
        <v>2</v>
      </c>
      <c r="AG58" s="313" t="s">
        <v>167</v>
      </c>
      <c r="AH58" s="6">
        <v>26.4849840043209</v>
      </c>
      <c r="AI58" s="5">
        <v>2</v>
      </c>
      <c r="AJ58" s="313" t="s">
        <v>167</v>
      </c>
      <c r="AK58" s="6">
        <v>21.606446727208599</v>
      </c>
      <c r="AL58" s="5">
        <v>2</v>
      </c>
      <c r="AM58" s="313" t="s">
        <v>167</v>
      </c>
      <c r="AN58" s="6">
        <v>48.553793002607001</v>
      </c>
      <c r="AO58" s="5">
        <v>2</v>
      </c>
      <c r="AP58" s="8">
        <v>31.6666666666667</v>
      </c>
      <c r="AQ58" s="6">
        <v>214.63448327323701</v>
      </c>
      <c r="AR58" s="5">
        <v>2</v>
      </c>
      <c r="AS58" s="313" t="s">
        <v>167</v>
      </c>
      <c r="AT58" s="6">
        <v>51.668032125562</v>
      </c>
      <c r="AU58" s="5">
        <v>2</v>
      </c>
      <c r="AV58" s="313" t="s">
        <v>167</v>
      </c>
      <c r="AW58" s="6">
        <v>56.977230267056797</v>
      </c>
      <c r="AX58" s="5">
        <v>2</v>
      </c>
      <c r="AY58" s="313" t="s">
        <v>167</v>
      </c>
      <c r="AZ58" s="6">
        <v>20.189974390476198</v>
      </c>
      <c r="BA58" s="66">
        <v>2</v>
      </c>
    </row>
    <row r="59" spans="1:53" s="5" customFormat="1" x14ac:dyDescent="0.3">
      <c r="A59" s="305"/>
      <c r="B59" s="306" t="s">
        <v>259</v>
      </c>
      <c r="C59" s="307">
        <v>403</v>
      </c>
      <c r="D59" s="6">
        <v>824.07475602418003</v>
      </c>
      <c r="E59" s="5">
        <v>2</v>
      </c>
      <c r="F59" s="8">
        <v>66.3333333333333</v>
      </c>
      <c r="G59" s="6">
        <v>204.47016179299899</v>
      </c>
      <c r="H59" s="5">
        <v>2</v>
      </c>
      <c r="I59" s="8">
        <v>55</v>
      </c>
      <c r="J59" s="6">
        <v>161.63286558997601</v>
      </c>
      <c r="K59" s="5">
        <v>3</v>
      </c>
      <c r="L59" s="8">
        <v>19</v>
      </c>
      <c r="M59" s="6">
        <v>42.562002051704802</v>
      </c>
      <c r="N59" s="5">
        <v>3</v>
      </c>
      <c r="O59" s="8">
        <v>68.6666666666667</v>
      </c>
      <c r="P59" s="6">
        <v>135.81343251778799</v>
      </c>
      <c r="Q59" s="5">
        <v>2</v>
      </c>
      <c r="R59" s="8">
        <v>18.3333333333333</v>
      </c>
      <c r="S59" s="6">
        <v>38.841231322982502</v>
      </c>
      <c r="T59" s="5">
        <v>2</v>
      </c>
      <c r="U59" s="8">
        <v>111.333333333333</v>
      </c>
      <c r="V59" s="6">
        <v>233.87555470888799</v>
      </c>
      <c r="W59" s="5">
        <v>2</v>
      </c>
      <c r="X59" s="8">
        <v>14.6666666666667</v>
      </c>
      <c r="Y59" s="6">
        <v>27.644340628807999</v>
      </c>
      <c r="Z59" s="5">
        <v>2</v>
      </c>
      <c r="AA59" s="8">
        <v>20.3333333333333</v>
      </c>
      <c r="AB59" s="6">
        <v>37.545009760529197</v>
      </c>
      <c r="AC59" s="5">
        <v>2</v>
      </c>
      <c r="AD59" s="313" t="s">
        <v>167</v>
      </c>
      <c r="AE59" s="6">
        <v>28.3236153577053</v>
      </c>
      <c r="AF59" s="5">
        <v>2</v>
      </c>
      <c r="AG59" s="313" t="s">
        <v>167</v>
      </c>
      <c r="AH59" s="6">
        <v>25.253216646225901</v>
      </c>
      <c r="AI59" s="5">
        <v>2</v>
      </c>
      <c r="AJ59" s="313" t="s">
        <v>167</v>
      </c>
      <c r="AK59" s="6">
        <v>16.153665966168099</v>
      </c>
      <c r="AL59" s="5">
        <v>2</v>
      </c>
      <c r="AM59" s="8">
        <v>32.6666666666667</v>
      </c>
      <c r="AN59" s="6">
        <v>64.024803902118293</v>
      </c>
      <c r="AO59" s="5">
        <v>3</v>
      </c>
      <c r="AP59" s="8">
        <v>112.333333333333</v>
      </c>
      <c r="AQ59" s="6">
        <v>218.944574079776</v>
      </c>
      <c r="AR59" s="5">
        <v>2</v>
      </c>
      <c r="AS59" s="8">
        <v>28.3333333333333</v>
      </c>
      <c r="AT59" s="6">
        <v>54.593491475588301</v>
      </c>
      <c r="AU59" s="5">
        <v>2</v>
      </c>
      <c r="AV59" s="8">
        <v>24.3333333333333</v>
      </c>
      <c r="AW59" s="6">
        <v>45.804137568166297</v>
      </c>
      <c r="AX59" s="5">
        <v>2</v>
      </c>
      <c r="AY59" s="313" t="s">
        <v>167</v>
      </c>
      <c r="AZ59" s="6">
        <v>27.474429917917401</v>
      </c>
      <c r="BA59" s="66">
        <v>2</v>
      </c>
    </row>
    <row r="60" spans="1:53" s="5" customFormat="1" x14ac:dyDescent="0.3">
      <c r="A60" s="305"/>
      <c r="B60" s="306" t="s">
        <v>260</v>
      </c>
      <c r="C60" s="307">
        <v>528.66666666666697</v>
      </c>
      <c r="D60" s="6">
        <v>857.34757848837103</v>
      </c>
      <c r="E60" s="5">
        <v>3</v>
      </c>
      <c r="F60" s="8">
        <v>74.6666666666667</v>
      </c>
      <c r="G60" s="6">
        <v>211.409682416127</v>
      </c>
      <c r="H60" s="5">
        <v>2</v>
      </c>
      <c r="I60" s="8">
        <v>60.5</v>
      </c>
      <c r="J60" s="6">
        <v>152.95325826716899</v>
      </c>
      <c r="K60" s="5">
        <v>2</v>
      </c>
      <c r="L60" s="8">
        <v>24.6666666666667</v>
      </c>
      <c r="M60" s="6">
        <v>45.369086817694402</v>
      </c>
      <c r="N60" s="5">
        <v>3</v>
      </c>
      <c r="O60" s="8">
        <v>87</v>
      </c>
      <c r="P60" s="6">
        <v>146.66149356606499</v>
      </c>
      <c r="Q60" s="5">
        <v>3</v>
      </c>
      <c r="R60" s="8">
        <v>24.3333333333333</v>
      </c>
      <c r="S60" s="6">
        <v>38.662665913015303</v>
      </c>
      <c r="T60" s="5">
        <v>2</v>
      </c>
      <c r="U60" s="8">
        <v>130</v>
      </c>
      <c r="V60" s="6">
        <v>221.183399002492</v>
      </c>
      <c r="W60" s="5">
        <v>2</v>
      </c>
      <c r="X60" s="8">
        <v>14.6666666666667</v>
      </c>
      <c r="Y60" s="6">
        <v>25.645156138539601</v>
      </c>
      <c r="Z60" s="5">
        <v>2</v>
      </c>
      <c r="AA60" s="8">
        <v>18.3333333333333</v>
      </c>
      <c r="AB60" s="6">
        <v>33.384243086404503</v>
      </c>
      <c r="AC60" s="5">
        <v>1</v>
      </c>
      <c r="AD60" s="8">
        <v>10.3333333333333</v>
      </c>
      <c r="AE60" s="6">
        <v>34.092265950890997</v>
      </c>
      <c r="AF60" s="5">
        <v>2</v>
      </c>
      <c r="AG60" s="8">
        <v>11.6666666666667</v>
      </c>
      <c r="AH60" s="6">
        <v>27.739169411192002</v>
      </c>
      <c r="AI60" s="5">
        <v>2</v>
      </c>
      <c r="AJ60" s="8">
        <v>12.6666666666667</v>
      </c>
      <c r="AK60" s="6">
        <v>22.007030591502101</v>
      </c>
      <c r="AL60" s="5">
        <v>3</v>
      </c>
      <c r="AM60" s="8">
        <v>39.3333333333333</v>
      </c>
      <c r="AN60" s="6">
        <v>63.833205229121702</v>
      </c>
      <c r="AO60" s="5">
        <v>3</v>
      </c>
      <c r="AP60" s="8">
        <v>157.333333333333</v>
      </c>
      <c r="AQ60" s="6">
        <v>233.55842312543299</v>
      </c>
      <c r="AR60" s="5">
        <v>3</v>
      </c>
      <c r="AS60" s="8">
        <v>37.6666666666667</v>
      </c>
      <c r="AT60" s="6">
        <v>61.310859740790001</v>
      </c>
      <c r="AU60" s="5">
        <v>2</v>
      </c>
      <c r="AV60" s="8">
        <v>32</v>
      </c>
      <c r="AW60" s="6">
        <v>44.699491004761697</v>
      </c>
      <c r="AX60" s="5">
        <v>2</v>
      </c>
      <c r="AY60" s="8">
        <v>10.6666666666667</v>
      </c>
      <c r="AZ60" s="6">
        <v>30.9998553340108</v>
      </c>
      <c r="BA60" s="66">
        <v>3</v>
      </c>
    </row>
    <row r="61" spans="1:53" s="5" customFormat="1" x14ac:dyDescent="0.3">
      <c r="A61" s="305"/>
      <c r="B61" s="306" t="s">
        <v>261</v>
      </c>
      <c r="C61" s="307">
        <v>559.66666666666697</v>
      </c>
      <c r="D61" s="6">
        <v>878.09519831919704</v>
      </c>
      <c r="E61" s="5">
        <v>3</v>
      </c>
      <c r="F61" s="8">
        <v>85.6666666666667</v>
      </c>
      <c r="G61" s="6">
        <v>208.80495064924</v>
      </c>
      <c r="H61" s="5">
        <v>2</v>
      </c>
      <c r="I61" s="8">
        <v>71.6666666666667</v>
      </c>
      <c r="J61" s="6">
        <v>149.65349056746101</v>
      </c>
      <c r="K61" s="5">
        <v>2</v>
      </c>
      <c r="L61" s="8">
        <v>15.6666666666667</v>
      </c>
      <c r="M61" s="6">
        <v>29.567910511105101</v>
      </c>
      <c r="N61" s="5">
        <v>2</v>
      </c>
      <c r="O61" s="8">
        <v>99</v>
      </c>
      <c r="P61" s="6">
        <v>147.05616519122799</v>
      </c>
      <c r="Q61" s="5">
        <v>3</v>
      </c>
      <c r="R61" s="8">
        <v>24.3333333333333</v>
      </c>
      <c r="S61" s="6">
        <v>37.2254487728664</v>
      </c>
      <c r="T61" s="5">
        <v>2</v>
      </c>
      <c r="U61" s="8">
        <v>119.333333333333</v>
      </c>
      <c r="V61" s="6">
        <v>211.89093727637399</v>
      </c>
      <c r="W61" s="5">
        <v>2</v>
      </c>
      <c r="X61" s="8">
        <v>13.6666666666667</v>
      </c>
      <c r="Y61" s="6">
        <v>24.039845339438799</v>
      </c>
      <c r="Z61" s="5">
        <v>2</v>
      </c>
      <c r="AA61" s="8">
        <v>23.6666666666667</v>
      </c>
      <c r="AB61" s="6">
        <v>40.004557300704803</v>
      </c>
      <c r="AC61" s="5">
        <v>2</v>
      </c>
      <c r="AD61" s="313" t="s">
        <v>167</v>
      </c>
      <c r="AE61" s="6">
        <v>39.272209944258599</v>
      </c>
      <c r="AF61" s="5">
        <v>2</v>
      </c>
      <c r="AG61" s="313" t="s">
        <v>167</v>
      </c>
      <c r="AH61" s="6">
        <v>21.739921228961201</v>
      </c>
      <c r="AI61" s="5">
        <v>1</v>
      </c>
      <c r="AJ61" s="313" t="s">
        <v>167</v>
      </c>
      <c r="AK61" s="6">
        <v>16.637613326610801</v>
      </c>
      <c r="AL61" s="5">
        <v>2</v>
      </c>
      <c r="AM61" s="8">
        <v>52</v>
      </c>
      <c r="AN61" s="6">
        <v>74.236393176103803</v>
      </c>
      <c r="AO61" s="5">
        <v>3</v>
      </c>
      <c r="AP61" s="8">
        <v>165.666666666667</v>
      </c>
      <c r="AQ61" s="6">
        <v>245.919902980827</v>
      </c>
      <c r="AR61" s="5">
        <v>3</v>
      </c>
      <c r="AS61" s="8">
        <v>46.3333333333333</v>
      </c>
      <c r="AT61" s="6">
        <v>61.107953387603999</v>
      </c>
      <c r="AU61" s="5">
        <v>2</v>
      </c>
      <c r="AV61" s="8">
        <v>31.6666666666667</v>
      </c>
      <c r="AW61" s="6">
        <v>51.503308570018</v>
      </c>
      <c r="AX61" s="5">
        <v>2</v>
      </c>
      <c r="AY61" s="8">
        <v>11.3333333333333</v>
      </c>
      <c r="AZ61" s="6">
        <v>23.100184511731701</v>
      </c>
      <c r="BA61" s="66">
        <v>2</v>
      </c>
    </row>
    <row r="62" spans="1:53" s="5" customFormat="1" x14ac:dyDescent="0.3">
      <c r="A62" s="305"/>
      <c r="B62" s="306" t="s">
        <v>262</v>
      </c>
      <c r="C62" s="307">
        <v>219.666666666667</v>
      </c>
      <c r="D62" s="6">
        <v>794.30479728603996</v>
      </c>
      <c r="E62" s="5">
        <v>2</v>
      </c>
      <c r="F62" s="8">
        <v>40</v>
      </c>
      <c r="G62" s="6">
        <v>201.48097395988901</v>
      </c>
      <c r="H62" s="5">
        <v>2</v>
      </c>
      <c r="I62" s="8">
        <v>35.1666666666667</v>
      </c>
      <c r="J62" s="6">
        <v>148.003789812082</v>
      </c>
      <c r="K62" s="5">
        <v>2</v>
      </c>
      <c r="L62" s="313" t="s">
        <v>167</v>
      </c>
      <c r="M62" s="6">
        <v>30.209494011994199</v>
      </c>
      <c r="N62" s="5">
        <v>2</v>
      </c>
      <c r="O62" s="8">
        <v>36.3333333333333</v>
      </c>
      <c r="P62" s="6">
        <v>131.40821514007499</v>
      </c>
      <c r="Q62" s="5">
        <v>2</v>
      </c>
      <c r="R62" s="8">
        <v>13.6666666666667</v>
      </c>
      <c r="S62" s="6">
        <v>49.838315267413201</v>
      </c>
      <c r="T62" s="5">
        <v>3</v>
      </c>
      <c r="U62" s="8">
        <v>54.3333333333333</v>
      </c>
      <c r="V62" s="6">
        <v>205.47996973804001</v>
      </c>
      <c r="W62" s="5">
        <v>2</v>
      </c>
      <c r="X62" s="313" t="s">
        <v>167</v>
      </c>
      <c r="Y62" s="6">
        <v>24.576491086287501</v>
      </c>
      <c r="Z62" s="5">
        <v>2</v>
      </c>
      <c r="AA62" s="313" t="s">
        <v>167</v>
      </c>
      <c r="AB62" s="6">
        <v>31.419583925985801</v>
      </c>
      <c r="AC62" s="5">
        <v>1</v>
      </c>
      <c r="AD62" s="313" t="s">
        <v>167</v>
      </c>
      <c r="AE62" s="6">
        <v>37.785133330578901</v>
      </c>
      <c r="AF62" s="5">
        <v>2</v>
      </c>
      <c r="AG62" s="313" t="s">
        <v>167</v>
      </c>
      <c r="AH62" s="6">
        <v>26.572607838649699</v>
      </c>
      <c r="AI62" s="5">
        <v>2</v>
      </c>
      <c r="AJ62" s="313" t="s">
        <v>167</v>
      </c>
      <c r="AK62" s="6">
        <v>15.711952219580899</v>
      </c>
      <c r="AL62" s="5">
        <v>2</v>
      </c>
      <c r="AM62" s="8">
        <v>15.6666666666667</v>
      </c>
      <c r="AN62" s="6">
        <v>58.915690380492897</v>
      </c>
      <c r="AO62" s="5">
        <v>2</v>
      </c>
      <c r="AP62" s="8">
        <v>60.6666666666667</v>
      </c>
      <c r="AQ62" s="6">
        <v>214.69679829409401</v>
      </c>
      <c r="AR62" s="5">
        <v>2</v>
      </c>
      <c r="AS62" s="8">
        <v>17.6666666666667</v>
      </c>
      <c r="AT62" s="6">
        <v>60.826404730171198</v>
      </c>
      <c r="AU62" s="5">
        <v>2</v>
      </c>
      <c r="AV62" s="8">
        <v>13.3333333333333</v>
      </c>
      <c r="AW62" s="6">
        <v>49.565736014537002</v>
      </c>
      <c r="AX62" s="5">
        <v>2</v>
      </c>
      <c r="AY62" s="313" t="s">
        <v>167</v>
      </c>
      <c r="AZ62" s="6">
        <v>25.580961327602498</v>
      </c>
      <c r="BA62" s="66">
        <v>2</v>
      </c>
    </row>
    <row r="63" spans="1:53" s="5" customFormat="1" ht="15" thickBot="1" x14ac:dyDescent="0.35">
      <c r="A63" s="308"/>
      <c r="B63" s="309" t="s">
        <v>263</v>
      </c>
      <c r="C63" s="310">
        <v>425</v>
      </c>
      <c r="D63" s="257">
        <v>938.05232879170501</v>
      </c>
      <c r="E63" s="258">
        <v>3</v>
      </c>
      <c r="F63" s="311">
        <v>62</v>
      </c>
      <c r="G63" s="312">
        <v>237.96315556499599</v>
      </c>
      <c r="H63" s="258">
        <v>3</v>
      </c>
      <c r="I63" s="311">
        <v>54.3333333333333</v>
      </c>
      <c r="J63" s="312">
        <v>181.10824963823299</v>
      </c>
      <c r="K63" s="258">
        <v>3</v>
      </c>
      <c r="L63" s="311">
        <v>18.6666666666667</v>
      </c>
      <c r="M63" s="312">
        <v>55.888393351001604</v>
      </c>
      <c r="N63" s="258">
        <v>3</v>
      </c>
      <c r="O63" s="311">
        <v>68</v>
      </c>
      <c r="P63" s="312">
        <v>139.724651526489</v>
      </c>
      <c r="Q63" s="258">
        <v>2</v>
      </c>
      <c r="R63" s="311">
        <v>19</v>
      </c>
      <c r="S63" s="312">
        <v>44.517829411527003</v>
      </c>
      <c r="T63" s="258">
        <v>2</v>
      </c>
      <c r="U63" s="311">
        <v>103.333333333333</v>
      </c>
      <c r="V63" s="312">
        <v>246.13161735540399</v>
      </c>
      <c r="W63" s="258">
        <v>2</v>
      </c>
      <c r="X63" s="311">
        <v>12</v>
      </c>
      <c r="Y63" s="312">
        <v>26.7957561306714</v>
      </c>
      <c r="Z63" s="258">
        <v>2</v>
      </c>
      <c r="AA63" s="311">
        <v>16.3333333333333</v>
      </c>
      <c r="AB63" s="312">
        <v>35.209567695809</v>
      </c>
      <c r="AC63" s="258">
        <v>2</v>
      </c>
      <c r="AD63" s="290" t="s">
        <v>167</v>
      </c>
      <c r="AE63" s="312">
        <v>28.844709970178201</v>
      </c>
      <c r="AF63" s="258">
        <v>3</v>
      </c>
      <c r="AG63" s="290" t="s">
        <v>167</v>
      </c>
      <c r="AH63" s="312">
        <v>19.300459602472699</v>
      </c>
      <c r="AI63" s="258">
        <v>1</v>
      </c>
      <c r="AJ63" s="311">
        <v>10</v>
      </c>
      <c r="AK63" s="312">
        <v>25.938317893092702</v>
      </c>
      <c r="AL63" s="258">
        <v>3</v>
      </c>
      <c r="AM63" s="311">
        <v>32</v>
      </c>
      <c r="AN63" s="312">
        <v>62.564771321758798</v>
      </c>
      <c r="AO63" s="258">
        <v>2</v>
      </c>
      <c r="AP63" s="311">
        <v>126.333333333333</v>
      </c>
      <c r="AQ63" s="312">
        <v>248.35878890845501</v>
      </c>
      <c r="AR63" s="258">
        <v>3</v>
      </c>
      <c r="AS63" s="311">
        <v>35</v>
      </c>
      <c r="AT63" s="312">
        <v>70.369762663405595</v>
      </c>
      <c r="AU63" s="258">
        <v>3</v>
      </c>
      <c r="AV63" s="311">
        <v>26</v>
      </c>
      <c r="AW63" s="312">
        <v>54.390002578877997</v>
      </c>
      <c r="AX63" s="258">
        <v>2</v>
      </c>
      <c r="AY63" s="290" t="s">
        <v>167</v>
      </c>
      <c r="AZ63" s="312">
        <v>29.549390625714601</v>
      </c>
      <c r="BA63" s="260">
        <v>2</v>
      </c>
    </row>
    <row r="64" spans="1:53" x14ac:dyDescent="0.3">
      <c r="F64" s="1"/>
      <c r="G64" s="1"/>
      <c r="H64" s="2"/>
      <c r="I64" s="1"/>
      <c r="J64" s="1"/>
      <c r="K64" s="2"/>
      <c r="L64" s="1"/>
      <c r="M64" s="1"/>
      <c r="N64" s="2"/>
      <c r="O64" s="1"/>
      <c r="P64" s="1"/>
      <c r="Q64" s="2"/>
      <c r="R64" s="1"/>
      <c r="S64" s="1"/>
      <c r="T64" s="2"/>
      <c r="U64" s="1"/>
      <c r="V64" s="1"/>
      <c r="W64" s="2"/>
      <c r="X64" s="1"/>
      <c r="Y64" s="1"/>
      <c r="Z64" s="2"/>
      <c r="AA64" s="1"/>
      <c r="AB64" s="1"/>
      <c r="AC64" s="2"/>
      <c r="AD64" s="1"/>
      <c r="AE64" s="1">
        <v>49.7348927725563</v>
      </c>
      <c r="AF64" s="2"/>
      <c r="AG64" s="1"/>
      <c r="AH64" s="1"/>
      <c r="AI64" s="2"/>
      <c r="AJ64" s="17"/>
      <c r="AK64" s="17"/>
      <c r="AL64" s="17"/>
      <c r="AM64" s="17"/>
      <c r="AN64" s="17"/>
      <c r="AO64" s="17"/>
      <c r="AP64" s="17"/>
      <c r="AQ64" s="17"/>
      <c r="AR64" s="17"/>
      <c r="AS64" s="17"/>
      <c r="AT64" s="17"/>
      <c r="AU64" s="17"/>
      <c r="AV64" s="17"/>
      <c r="AW64" s="17"/>
      <c r="AX64" s="17"/>
      <c r="AY64" s="17"/>
      <c r="AZ64" s="17"/>
      <c r="BA64" s="17"/>
    </row>
    <row r="65" spans="6:53" x14ac:dyDescent="0.3">
      <c r="F65" s="1"/>
      <c r="G65" s="1"/>
      <c r="H65" s="2"/>
      <c r="I65" s="1"/>
      <c r="J65" s="1"/>
      <c r="K65" s="2"/>
      <c r="L65" s="1"/>
      <c r="M65" s="1"/>
      <c r="N65" s="2"/>
      <c r="O65" s="1"/>
      <c r="P65" s="1"/>
      <c r="Q65" s="2"/>
      <c r="R65" s="1"/>
      <c r="S65" s="1"/>
      <c r="T65" s="2"/>
      <c r="U65" s="1"/>
      <c r="V65" s="1"/>
      <c r="W65" s="2"/>
      <c r="X65" s="1"/>
      <c r="Y65" s="1"/>
      <c r="Z65" s="2"/>
      <c r="AA65" s="1"/>
      <c r="AB65" s="1"/>
      <c r="AC65" s="2"/>
      <c r="AD65" s="1"/>
      <c r="AE65" s="1">
        <v>18.171256525972002</v>
      </c>
      <c r="AF65" s="2"/>
      <c r="AG65" s="1"/>
      <c r="AH65" s="1"/>
      <c r="AI65" s="2"/>
      <c r="AJ65" s="17"/>
      <c r="AK65" s="17"/>
      <c r="AL65" s="17"/>
      <c r="AM65" s="17"/>
      <c r="AN65" s="17"/>
      <c r="AO65" s="17"/>
      <c r="AP65" s="17"/>
      <c r="AQ65" s="17"/>
      <c r="AR65" s="17"/>
      <c r="AS65" s="17"/>
      <c r="AT65" s="17"/>
      <c r="AU65" s="17"/>
      <c r="AV65" s="17"/>
      <c r="AW65" s="17"/>
      <c r="AX65" s="17"/>
      <c r="AY65" s="17"/>
      <c r="AZ65" s="17"/>
      <c r="BA65" s="17"/>
    </row>
    <row r="66" spans="6:53" x14ac:dyDescent="0.3">
      <c r="F66" s="1"/>
      <c r="G66" s="1"/>
      <c r="H66" s="2"/>
      <c r="I66" s="1"/>
      <c r="J66" s="1"/>
      <c r="K66" s="2"/>
      <c r="L66" s="1"/>
      <c r="M66" s="1"/>
      <c r="N66" s="2"/>
      <c r="O66" s="1"/>
      <c r="P66" s="1"/>
      <c r="Q66" s="2"/>
      <c r="R66" s="1"/>
      <c r="S66" s="1"/>
      <c r="T66" s="2"/>
      <c r="U66" s="1"/>
      <c r="V66" s="1"/>
      <c r="W66" s="2"/>
      <c r="X66" s="1"/>
      <c r="Y66" s="1"/>
      <c r="Z66" s="2"/>
      <c r="AA66" s="1"/>
      <c r="AB66" s="1"/>
      <c r="AC66" s="2"/>
      <c r="AD66" s="1"/>
      <c r="AE66" s="1"/>
      <c r="AF66" s="2"/>
      <c r="AG66" s="1"/>
      <c r="AH66" s="1"/>
      <c r="AI66" s="2"/>
      <c r="AJ66" s="17"/>
      <c r="AK66" s="17"/>
      <c r="AL66" s="17"/>
      <c r="AM66" s="17"/>
      <c r="AN66" s="17"/>
      <c r="AO66" s="17"/>
      <c r="AP66" s="17"/>
      <c r="AQ66" s="17"/>
      <c r="AR66" s="17"/>
      <c r="AS66" s="17"/>
      <c r="AT66" s="17"/>
      <c r="AU66" s="17"/>
      <c r="AV66" s="17"/>
      <c r="AW66" s="17"/>
      <c r="AX66" s="17"/>
      <c r="AY66" s="17"/>
      <c r="AZ66" s="17"/>
      <c r="BA66" s="17"/>
    </row>
    <row r="67" spans="6:53" x14ac:dyDescent="0.3">
      <c r="F67" s="1"/>
      <c r="G67" s="1"/>
      <c r="H67" s="2"/>
      <c r="I67" s="1"/>
      <c r="J67" s="1"/>
      <c r="K67" s="2"/>
      <c r="L67" s="1"/>
      <c r="M67" s="1"/>
      <c r="N67" s="2"/>
      <c r="O67" s="1"/>
      <c r="P67" s="1"/>
      <c r="Q67" s="2"/>
      <c r="R67" s="1"/>
      <c r="S67" s="1"/>
      <c r="T67" s="2"/>
      <c r="U67" s="1"/>
      <c r="V67" s="1"/>
      <c r="W67" s="2"/>
      <c r="X67" s="1"/>
      <c r="Y67" s="1"/>
      <c r="Z67" s="2"/>
      <c r="AA67" s="1"/>
      <c r="AB67" s="1"/>
      <c r="AC67" s="2"/>
      <c r="AD67" s="1"/>
      <c r="AE67" s="1"/>
      <c r="AF67" s="2"/>
      <c r="AG67" s="1"/>
      <c r="AH67" s="1"/>
      <c r="AI67" s="2"/>
      <c r="AJ67" s="17"/>
      <c r="AK67" s="17"/>
      <c r="AL67" s="17"/>
      <c r="AM67" s="17"/>
      <c r="AN67" s="17"/>
      <c r="AO67" s="17"/>
      <c r="AP67" s="17"/>
      <c r="AQ67" s="17"/>
      <c r="AR67" s="17"/>
      <c r="AS67" s="17"/>
      <c r="AT67" s="17"/>
      <c r="AU67" s="17"/>
      <c r="AV67" s="17"/>
      <c r="AW67" s="17"/>
      <c r="AX67" s="17"/>
      <c r="AY67" s="17"/>
      <c r="AZ67" s="17"/>
      <c r="BA67" s="17"/>
    </row>
    <row r="68" spans="6:53" x14ac:dyDescent="0.3">
      <c r="F68" s="1"/>
      <c r="G68" s="1"/>
      <c r="H68" s="2"/>
      <c r="I68" s="1"/>
      <c r="J68" s="1"/>
      <c r="K68" s="2"/>
      <c r="L68" s="1"/>
      <c r="M68" s="1"/>
      <c r="N68" s="2"/>
      <c r="O68" s="1"/>
      <c r="P68" s="1"/>
      <c r="Q68" s="2"/>
      <c r="R68" s="1"/>
      <c r="S68" s="1"/>
      <c r="T68" s="2"/>
      <c r="U68" s="1"/>
      <c r="V68" s="1"/>
      <c r="W68" s="2"/>
      <c r="X68" s="1"/>
      <c r="Y68" s="1"/>
      <c r="Z68" s="2"/>
      <c r="AA68" s="1"/>
      <c r="AB68" s="1"/>
      <c r="AC68" s="2"/>
      <c r="AD68" s="1"/>
      <c r="AE68" s="1"/>
      <c r="AF68" s="2"/>
      <c r="AG68" s="1"/>
      <c r="AH68" s="1"/>
      <c r="AI68" s="2"/>
      <c r="AJ68" s="17"/>
      <c r="AK68" s="17"/>
      <c r="AL68" s="17"/>
      <c r="AM68" s="17"/>
      <c r="AN68" s="17"/>
      <c r="AO68" s="17"/>
      <c r="AP68" s="17"/>
      <c r="AQ68" s="17"/>
      <c r="AR68" s="17"/>
      <c r="AS68" s="17"/>
      <c r="AT68" s="17"/>
      <c r="AU68" s="17"/>
      <c r="AV68" s="17"/>
      <c r="AW68" s="17"/>
      <c r="AX68" s="17"/>
      <c r="AY68" s="17"/>
      <c r="AZ68" s="17"/>
      <c r="BA68" s="17"/>
    </row>
    <row r="69" spans="6:53" x14ac:dyDescent="0.3">
      <c r="F69" s="1"/>
      <c r="G69" s="1"/>
      <c r="H69" s="2"/>
      <c r="I69" s="1"/>
      <c r="J69" s="1"/>
      <c r="K69" s="2"/>
      <c r="L69" s="1"/>
      <c r="M69" s="1"/>
      <c r="N69" s="2"/>
      <c r="O69" s="1"/>
      <c r="P69" s="1"/>
      <c r="Q69" s="2"/>
      <c r="R69" s="1"/>
      <c r="S69" s="1"/>
      <c r="T69" s="2"/>
      <c r="U69" s="1"/>
      <c r="V69" s="1"/>
      <c r="W69" s="2"/>
      <c r="X69" s="1"/>
      <c r="Y69" s="1"/>
      <c r="Z69" s="2"/>
      <c r="AA69" s="1"/>
      <c r="AB69" s="1"/>
      <c r="AC69" s="2"/>
      <c r="AD69" s="1"/>
      <c r="AE69" s="1"/>
      <c r="AF69" s="2"/>
      <c r="AG69" s="1"/>
      <c r="AH69" s="1"/>
      <c r="AI69" s="2"/>
      <c r="AJ69" s="17"/>
      <c r="AK69" s="17"/>
      <c r="AL69" s="17"/>
      <c r="AM69" s="17"/>
      <c r="AN69" s="17"/>
      <c r="AO69" s="17"/>
      <c r="AP69" s="17"/>
      <c r="AQ69" s="17"/>
      <c r="AR69" s="17"/>
      <c r="AS69" s="17"/>
      <c r="AT69" s="17"/>
      <c r="AU69" s="17"/>
      <c r="AV69" s="17"/>
      <c r="AW69" s="17"/>
      <c r="AX69" s="17"/>
      <c r="AY69" s="17"/>
      <c r="AZ69" s="17"/>
      <c r="BA69" s="17"/>
    </row>
    <row r="70" spans="6:53" x14ac:dyDescent="0.3">
      <c r="F70" s="1"/>
      <c r="G70" s="2"/>
      <c r="H70" s="2"/>
      <c r="I70" s="1"/>
      <c r="J70" s="2"/>
      <c r="K70" s="2"/>
      <c r="L70" s="1"/>
      <c r="M70" s="2"/>
      <c r="N70" s="2"/>
      <c r="O70" s="1"/>
      <c r="P70" s="2"/>
      <c r="Q70" s="2"/>
      <c r="R70" s="1"/>
      <c r="S70" s="2"/>
      <c r="T70" s="2"/>
      <c r="U70" s="1"/>
      <c r="V70" s="2"/>
      <c r="W70" s="2"/>
      <c r="X70" s="1"/>
      <c r="Y70" s="2"/>
      <c r="Z70" s="2"/>
      <c r="AA70" s="1"/>
      <c r="AB70" s="2"/>
      <c r="AC70" s="2"/>
      <c r="AD70" s="1"/>
      <c r="AE70" s="2"/>
      <c r="AF70" s="2"/>
      <c r="AG70" s="1"/>
      <c r="AH70" s="2"/>
      <c r="AI70" s="2"/>
      <c r="AJ70" s="17"/>
      <c r="AK70" s="17"/>
      <c r="AL70" s="17"/>
      <c r="AM70" s="17"/>
      <c r="AN70" s="17"/>
      <c r="AO70" s="17"/>
      <c r="AP70" s="17"/>
      <c r="AQ70" s="17"/>
      <c r="AR70" s="17"/>
      <c r="AS70" s="17"/>
      <c r="AT70" s="17"/>
      <c r="AU70" s="17"/>
      <c r="AV70" s="17"/>
      <c r="AW70" s="17"/>
      <c r="AX70" s="17"/>
      <c r="AY70" s="17"/>
      <c r="AZ70" s="17"/>
      <c r="BA70" s="17"/>
    </row>
    <row r="71" spans="6:53" x14ac:dyDescent="0.3">
      <c r="F71" s="1"/>
      <c r="G71" s="1"/>
      <c r="H71" s="2"/>
      <c r="I71" s="1"/>
      <c r="J71" s="1"/>
      <c r="K71" s="2"/>
      <c r="L71" s="1"/>
      <c r="M71" s="1"/>
      <c r="N71" s="2"/>
      <c r="O71" s="1"/>
      <c r="P71" s="1"/>
      <c r="Q71" s="2"/>
      <c r="R71" s="1"/>
      <c r="S71" s="1"/>
      <c r="T71" s="2"/>
      <c r="U71" s="1"/>
      <c r="V71" s="1"/>
      <c r="W71" s="2"/>
      <c r="X71" s="1"/>
      <c r="Y71" s="1"/>
      <c r="Z71" s="2"/>
      <c r="AA71" s="1"/>
      <c r="AB71" s="1"/>
      <c r="AC71" s="2"/>
      <c r="AD71" s="1"/>
      <c r="AE71" s="1"/>
      <c r="AF71" s="2"/>
      <c r="AG71" s="1"/>
      <c r="AH71" s="1"/>
      <c r="AI71" s="2"/>
      <c r="AJ71" s="17"/>
      <c r="AK71" s="17"/>
      <c r="AL71" s="17"/>
      <c r="AM71" s="17"/>
      <c r="AN71" s="17"/>
      <c r="AO71" s="17"/>
      <c r="AP71" s="17"/>
      <c r="AQ71" s="17"/>
      <c r="AR71" s="17"/>
      <c r="AS71" s="17"/>
      <c r="AT71" s="17"/>
      <c r="AU71" s="17"/>
      <c r="AV71" s="17"/>
      <c r="AW71" s="17"/>
      <c r="AX71" s="17"/>
      <c r="AY71" s="17"/>
      <c r="AZ71" s="17"/>
      <c r="BA71" s="17"/>
    </row>
    <row r="72" spans="6:53" x14ac:dyDescent="0.3">
      <c r="F72" s="1"/>
      <c r="G72" s="1"/>
      <c r="H72" s="2"/>
      <c r="I72" s="1"/>
      <c r="J72" s="1"/>
      <c r="K72" s="2"/>
      <c r="L72" s="1"/>
      <c r="M72" s="1"/>
      <c r="N72" s="2"/>
      <c r="O72" s="1"/>
      <c r="P72" s="1"/>
      <c r="Q72" s="2"/>
      <c r="R72" s="1"/>
      <c r="S72" s="1"/>
      <c r="T72" s="2"/>
      <c r="U72" s="1"/>
      <c r="V72" s="1"/>
      <c r="W72" s="2"/>
      <c r="X72" s="1"/>
      <c r="Y72" s="1"/>
      <c r="Z72" s="2"/>
      <c r="AA72" s="1"/>
      <c r="AB72" s="1"/>
      <c r="AC72" s="2"/>
      <c r="AD72" s="1"/>
      <c r="AE72" s="1"/>
      <c r="AF72" s="2"/>
      <c r="AG72" s="1"/>
      <c r="AH72" s="1"/>
      <c r="AI72" s="2"/>
      <c r="AJ72" s="17"/>
      <c r="AK72" s="17"/>
      <c r="AL72" s="17"/>
      <c r="AM72" s="17"/>
      <c r="AN72" s="17"/>
      <c r="AO72" s="17"/>
      <c r="AP72" s="17"/>
      <c r="AQ72" s="17"/>
      <c r="AR72" s="17"/>
      <c r="AS72" s="17"/>
      <c r="AT72" s="17"/>
      <c r="AU72" s="17"/>
      <c r="AV72" s="17"/>
      <c r="AW72" s="17"/>
      <c r="AX72" s="17"/>
      <c r="AY72" s="17"/>
      <c r="AZ72" s="17"/>
      <c r="BA72" s="17"/>
    </row>
    <row r="73" spans="6:53" x14ac:dyDescent="0.3">
      <c r="F73" s="1"/>
      <c r="G73" s="1"/>
      <c r="H73" s="2"/>
      <c r="I73" s="1"/>
      <c r="J73" s="1"/>
      <c r="K73" s="2"/>
      <c r="L73" s="1"/>
      <c r="M73" s="1"/>
      <c r="N73" s="2"/>
      <c r="O73" s="1"/>
      <c r="P73" s="1"/>
      <c r="Q73" s="2"/>
      <c r="R73" s="1"/>
      <c r="S73" s="1"/>
      <c r="T73" s="2"/>
      <c r="U73" s="1"/>
      <c r="V73" s="1"/>
      <c r="W73" s="2"/>
      <c r="X73" s="1"/>
      <c r="Y73" s="1"/>
      <c r="Z73" s="2"/>
      <c r="AA73" s="1"/>
      <c r="AB73" s="1"/>
      <c r="AC73" s="2"/>
      <c r="AD73" s="1"/>
      <c r="AE73" s="1"/>
      <c r="AF73" s="2"/>
      <c r="AG73" s="1"/>
      <c r="AH73" s="1"/>
      <c r="AI73" s="2"/>
      <c r="AJ73" s="17"/>
      <c r="AK73" s="17"/>
      <c r="AL73" s="17"/>
      <c r="AM73" s="17"/>
      <c r="AN73" s="17"/>
      <c r="AO73" s="17"/>
      <c r="AP73" s="17"/>
      <c r="AQ73" s="17"/>
      <c r="AR73" s="17"/>
      <c r="AS73" s="17"/>
      <c r="AT73" s="17"/>
      <c r="AU73" s="17"/>
      <c r="AV73" s="17"/>
      <c r="AW73" s="17"/>
      <c r="AX73" s="17"/>
      <c r="AY73" s="17"/>
      <c r="AZ73" s="17"/>
      <c r="BA73" s="17"/>
    </row>
    <row r="74" spans="6:53" x14ac:dyDescent="0.3">
      <c r="F74" s="1"/>
      <c r="G74" s="1"/>
      <c r="H74" s="2"/>
      <c r="I74" s="1"/>
      <c r="J74" s="1"/>
      <c r="K74" s="2"/>
      <c r="L74" s="1"/>
      <c r="M74" s="1"/>
      <c r="N74" s="2"/>
      <c r="O74" s="1"/>
      <c r="P74" s="1"/>
      <c r="Q74" s="2"/>
      <c r="R74" s="1"/>
      <c r="S74" s="1"/>
      <c r="T74" s="2"/>
      <c r="U74" s="1"/>
      <c r="V74" s="1"/>
      <c r="W74" s="2"/>
      <c r="X74" s="1"/>
      <c r="Y74" s="1"/>
      <c r="Z74" s="2"/>
      <c r="AA74" s="1"/>
      <c r="AB74" s="1"/>
      <c r="AC74" s="2"/>
      <c r="AD74" s="1"/>
      <c r="AE74" s="1"/>
      <c r="AF74" s="2"/>
      <c r="AG74" s="1"/>
      <c r="AH74" s="1"/>
      <c r="AI74" s="2"/>
      <c r="AJ74" s="17"/>
      <c r="AK74" s="17"/>
      <c r="AL74" s="17"/>
      <c r="AM74" s="17"/>
      <c r="AN74" s="17"/>
      <c r="AO74" s="17"/>
      <c r="AP74" s="17"/>
      <c r="AQ74" s="17"/>
      <c r="AR74" s="17"/>
      <c r="AS74" s="17"/>
      <c r="AT74" s="17"/>
      <c r="AU74" s="17"/>
      <c r="AV74" s="17"/>
      <c r="AW74" s="17"/>
      <c r="AX74" s="17"/>
      <c r="AY74" s="17"/>
      <c r="AZ74" s="17"/>
      <c r="BA74" s="17"/>
    </row>
    <row r="75" spans="6:53" x14ac:dyDescent="0.3">
      <c r="F75" s="1"/>
      <c r="G75" s="1"/>
      <c r="H75" s="2"/>
      <c r="I75" s="1"/>
      <c r="J75" s="1"/>
      <c r="K75" s="2"/>
      <c r="L75" s="1"/>
      <c r="M75" s="1"/>
      <c r="N75" s="2"/>
      <c r="O75" s="1"/>
      <c r="P75" s="1"/>
      <c r="Q75" s="2"/>
      <c r="R75" s="1"/>
      <c r="S75" s="1"/>
      <c r="T75" s="2"/>
      <c r="U75" s="1"/>
      <c r="V75" s="1"/>
      <c r="W75" s="2"/>
      <c r="X75" s="1"/>
      <c r="Y75" s="1"/>
      <c r="Z75" s="2"/>
      <c r="AA75" s="1"/>
      <c r="AB75" s="1"/>
      <c r="AC75" s="2"/>
      <c r="AD75" s="1"/>
      <c r="AE75" s="1"/>
      <c r="AF75" s="2"/>
      <c r="AG75" s="1"/>
      <c r="AH75" s="1"/>
      <c r="AI75" s="2"/>
      <c r="AJ75" s="17"/>
      <c r="AK75" s="17"/>
      <c r="AL75" s="17"/>
      <c r="AM75" s="17"/>
      <c r="AN75" s="17"/>
      <c r="AO75" s="17"/>
      <c r="AP75" s="17"/>
      <c r="AQ75" s="17"/>
      <c r="AR75" s="17"/>
      <c r="AS75" s="17"/>
      <c r="AT75" s="17"/>
      <c r="AU75" s="17"/>
      <c r="AV75" s="17"/>
      <c r="AW75" s="17"/>
      <c r="AX75" s="17"/>
      <c r="AY75" s="17"/>
      <c r="AZ75" s="17"/>
      <c r="BA75" s="17"/>
    </row>
    <row r="76" spans="6:53" x14ac:dyDescent="0.3">
      <c r="F76" s="1"/>
      <c r="G76" s="1"/>
      <c r="H76" s="2"/>
      <c r="I76" s="1"/>
      <c r="J76" s="1"/>
      <c r="K76" s="2"/>
      <c r="L76" s="1"/>
      <c r="M76" s="1"/>
      <c r="N76" s="2"/>
      <c r="O76" s="1"/>
      <c r="P76" s="1"/>
      <c r="Q76" s="2"/>
      <c r="R76" s="1"/>
      <c r="S76" s="1"/>
      <c r="T76" s="2"/>
      <c r="U76" s="1"/>
      <c r="V76" s="1"/>
      <c r="W76" s="2"/>
      <c r="X76" s="1"/>
      <c r="Y76" s="1"/>
      <c r="Z76" s="2"/>
      <c r="AA76" s="1"/>
      <c r="AB76" s="1"/>
      <c r="AC76" s="2"/>
      <c r="AD76" s="1"/>
      <c r="AE76" s="1"/>
      <c r="AF76" s="2"/>
      <c r="AG76" s="1"/>
      <c r="AH76" s="1"/>
      <c r="AI76" s="2"/>
      <c r="AJ76" s="17"/>
      <c r="AK76" s="17"/>
      <c r="AL76" s="17"/>
      <c r="AM76" s="17"/>
      <c r="AN76" s="17"/>
      <c r="AO76" s="17"/>
      <c r="AP76" s="17"/>
      <c r="AQ76" s="17"/>
      <c r="AR76" s="17"/>
      <c r="AS76" s="17"/>
      <c r="AT76" s="17"/>
      <c r="AU76" s="17"/>
      <c r="AV76" s="17"/>
      <c r="AW76" s="17"/>
      <c r="AX76" s="17"/>
      <c r="AY76" s="17"/>
      <c r="AZ76" s="17"/>
      <c r="BA76" s="17"/>
    </row>
    <row r="77" spans="6:53" x14ac:dyDescent="0.3">
      <c r="F77" s="1"/>
      <c r="G77" s="1"/>
      <c r="H77" s="2"/>
      <c r="I77" s="1"/>
      <c r="J77" s="1"/>
      <c r="K77" s="2"/>
      <c r="L77" s="1"/>
      <c r="M77" s="1"/>
      <c r="N77" s="2"/>
      <c r="O77" s="1"/>
      <c r="P77" s="1"/>
      <c r="Q77" s="2"/>
      <c r="R77" s="1"/>
      <c r="S77" s="1"/>
      <c r="T77" s="2"/>
      <c r="U77" s="1"/>
      <c r="V77" s="1"/>
      <c r="W77" s="2"/>
      <c r="X77" s="1"/>
      <c r="Y77" s="1"/>
      <c r="Z77" s="2"/>
      <c r="AA77" s="1"/>
      <c r="AB77" s="1"/>
      <c r="AC77" s="2"/>
      <c r="AD77" s="1"/>
      <c r="AE77" s="1"/>
      <c r="AF77" s="2"/>
      <c r="AG77" s="1"/>
      <c r="AH77" s="1"/>
      <c r="AI77" s="2"/>
      <c r="AJ77" s="17"/>
      <c r="AK77" s="17"/>
      <c r="AL77" s="17"/>
      <c r="AM77" s="17"/>
      <c r="AN77" s="17"/>
      <c r="AO77" s="17"/>
      <c r="AP77" s="17"/>
      <c r="AQ77" s="17"/>
      <c r="AR77" s="17"/>
      <c r="AS77" s="17"/>
      <c r="AT77" s="17"/>
      <c r="AU77" s="17"/>
      <c r="AV77" s="17"/>
      <c r="AW77" s="17"/>
      <c r="AX77" s="17"/>
      <c r="AY77" s="17"/>
      <c r="AZ77" s="17"/>
      <c r="BA77" s="17"/>
    </row>
    <row r="78" spans="6:53" x14ac:dyDescent="0.3">
      <c r="F78" s="1"/>
      <c r="G78" s="1"/>
      <c r="H78" s="2"/>
      <c r="I78" s="1"/>
      <c r="J78" s="1"/>
      <c r="K78" s="2"/>
      <c r="L78" s="1"/>
      <c r="M78" s="1"/>
      <c r="N78" s="2"/>
      <c r="O78" s="1"/>
      <c r="P78" s="1"/>
      <c r="Q78" s="2"/>
      <c r="R78" s="1"/>
      <c r="S78" s="1"/>
      <c r="T78" s="2"/>
      <c r="U78" s="1"/>
      <c r="V78" s="1"/>
      <c r="W78" s="2"/>
      <c r="X78" s="1"/>
      <c r="Y78" s="1"/>
      <c r="Z78" s="2"/>
      <c r="AA78" s="1"/>
      <c r="AB78" s="1"/>
      <c r="AC78" s="2"/>
      <c r="AD78" s="1"/>
      <c r="AE78" s="1"/>
      <c r="AF78" s="2"/>
      <c r="AG78" s="1"/>
      <c r="AH78" s="1"/>
      <c r="AI78" s="2"/>
      <c r="AJ78" s="17"/>
      <c r="AK78" s="17"/>
      <c r="AL78" s="17"/>
      <c r="AM78" s="17"/>
      <c r="AN78" s="17"/>
      <c r="AO78" s="17"/>
      <c r="AP78" s="17"/>
      <c r="AQ78" s="17"/>
      <c r="AR78" s="17"/>
      <c r="AS78" s="17"/>
      <c r="AT78" s="17"/>
      <c r="AU78" s="17"/>
      <c r="AV78" s="17"/>
      <c r="AW78" s="17"/>
      <c r="AX78" s="17"/>
      <c r="AY78" s="17"/>
      <c r="AZ78" s="17"/>
      <c r="BA78" s="17"/>
    </row>
    <row r="79" spans="6:53" x14ac:dyDescent="0.3">
      <c r="F79" s="1"/>
      <c r="G79" s="1"/>
      <c r="H79" s="2"/>
      <c r="I79" s="1"/>
      <c r="J79" s="1"/>
      <c r="K79" s="2"/>
      <c r="L79" s="1"/>
      <c r="M79" s="1"/>
      <c r="N79" s="2"/>
      <c r="O79" s="1"/>
      <c r="P79" s="1"/>
      <c r="Q79" s="2"/>
      <c r="R79" s="1"/>
      <c r="S79" s="1"/>
      <c r="T79" s="2"/>
      <c r="U79" s="1"/>
      <c r="V79" s="1"/>
      <c r="W79" s="2"/>
      <c r="X79" s="1"/>
      <c r="Y79" s="1"/>
      <c r="Z79" s="2"/>
      <c r="AA79" s="1"/>
      <c r="AB79" s="1"/>
      <c r="AC79" s="2"/>
      <c r="AD79" s="1"/>
      <c r="AE79" s="1"/>
      <c r="AF79" s="2"/>
      <c r="AG79" s="1"/>
      <c r="AH79" s="1"/>
      <c r="AI79" s="2"/>
      <c r="AJ79" s="17"/>
      <c r="AK79" s="17"/>
      <c r="AL79" s="17"/>
      <c r="AM79" s="17"/>
      <c r="AN79" s="17"/>
      <c r="AO79" s="17"/>
      <c r="AP79" s="17"/>
      <c r="AQ79" s="17"/>
      <c r="AR79" s="17"/>
      <c r="AS79" s="17"/>
      <c r="AT79" s="17"/>
      <c r="AU79" s="17"/>
      <c r="AV79" s="17"/>
      <c r="AW79" s="17"/>
      <c r="AX79" s="17"/>
      <c r="AY79" s="17"/>
      <c r="AZ79" s="17"/>
      <c r="BA79" s="17"/>
    </row>
    <row r="80" spans="6:53" x14ac:dyDescent="0.3">
      <c r="F80" s="1"/>
      <c r="G80" s="1"/>
      <c r="H80" s="2"/>
      <c r="I80" s="1"/>
      <c r="J80" s="1"/>
      <c r="K80" s="2"/>
      <c r="L80" s="1"/>
      <c r="M80" s="1"/>
      <c r="N80" s="2"/>
      <c r="O80" s="1"/>
      <c r="P80" s="1"/>
      <c r="Q80" s="2"/>
      <c r="R80" s="1"/>
      <c r="S80" s="1"/>
      <c r="T80" s="2"/>
      <c r="U80" s="1"/>
      <c r="V80" s="1"/>
      <c r="W80" s="2"/>
      <c r="X80" s="1"/>
      <c r="Y80" s="1"/>
      <c r="Z80" s="2"/>
      <c r="AA80" s="1"/>
      <c r="AB80" s="1"/>
      <c r="AC80" s="2"/>
      <c r="AD80" s="1"/>
      <c r="AE80" s="1"/>
      <c r="AF80" s="2"/>
      <c r="AG80" s="1"/>
      <c r="AH80" s="1"/>
      <c r="AI80" s="2"/>
      <c r="AJ80" s="17"/>
      <c r="AK80" s="17"/>
      <c r="AL80" s="17"/>
      <c r="AM80" s="17"/>
      <c r="AN80" s="17"/>
      <c r="AO80" s="17"/>
      <c r="AP80" s="17"/>
      <c r="AQ80" s="17"/>
      <c r="AR80" s="17"/>
      <c r="AS80" s="17"/>
      <c r="AT80" s="17"/>
      <c r="AU80" s="17"/>
      <c r="AV80" s="17"/>
      <c r="AW80" s="17"/>
      <c r="AX80" s="17"/>
      <c r="AY80" s="17"/>
      <c r="AZ80" s="17"/>
      <c r="BA80" s="17"/>
    </row>
    <row r="81" spans="6:53" x14ac:dyDescent="0.3">
      <c r="F81" s="1"/>
      <c r="G81" s="1"/>
      <c r="H81" s="2"/>
      <c r="I81" s="1"/>
      <c r="J81" s="1"/>
      <c r="K81" s="2"/>
      <c r="L81" s="1"/>
      <c r="M81" s="1"/>
      <c r="N81" s="2"/>
      <c r="O81" s="1"/>
      <c r="P81" s="1"/>
      <c r="Q81" s="2"/>
      <c r="R81" s="1"/>
      <c r="S81" s="1"/>
      <c r="T81" s="2"/>
      <c r="U81" s="1"/>
      <c r="V81" s="1"/>
      <c r="W81" s="2"/>
      <c r="X81" s="1"/>
      <c r="Y81" s="1"/>
      <c r="Z81" s="2"/>
      <c r="AA81" s="1"/>
      <c r="AB81" s="1"/>
      <c r="AC81" s="2"/>
      <c r="AD81" s="1"/>
      <c r="AE81" s="1"/>
      <c r="AF81" s="2"/>
      <c r="AG81" s="1"/>
      <c r="AH81" s="1"/>
      <c r="AI81" s="2"/>
      <c r="AJ81" s="17"/>
      <c r="AK81" s="17"/>
      <c r="AL81" s="17"/>
      <c r="AM81" s="17"/>
      <c r="AN81" s="17"/>
      <c r="AO81" s="17"/>
      <c r="AP81" s="17"/>
      <c r="AQ81" s="17"/>
      <c r="AR81" s="17"/>
      <c r="AS81" s="17"/>
      <c r="AT81" s="17"/>
      <c r="AU81" s="17"/>
      <c r="AV81" s="17"/>
      <c r="AW81" s="17"/>
      <c r="AX81" s="17"/>
      <c r="AY81" s="17"/>
      <c r="AZ81" s="17"/>
      <c r="BA81" s="17"/>
    </row>
    <row r="82" spans="6:53" x14ac:dyDescent="0.3">
      <c r="F82" s="1"/>
      <c r="G82" s="1"/>
      <c r="H82" s="2"/>
      <c r="I82" s="1"/>
      <c r="J82" s="1"/>
      <c r="K82" s="2"/>
      <c r="L82" s="1"/>
      <c r="M82" s="1"/>
      <c r="N82" s="2"/>
      <c r="O82" s="1"/>
      <c r="P82" s="1"/>
      <c r="Q82" s="2"/>
      <c r="R82" s="1"/>
      <c r="S82" s="1"/>
      <c r="T82" s="2"/>
      <c r="U82" s="1"/>
      <c r="V82" s="1"/>
      <c r="W82" s="2"/>
      <c r="X82" s="1"/>
      <c r="Y82" s="1"/>
      <c r="Z82" s="2"/>
      <c r="AA82" s="1"/>
      <c r="AB82" s="1"/>
      <c r="AC82" s="2"/>
      <c r="AD82" s="1"/>
      <c r="AE82" s="1"/>
      <c r="AF82" s="2"/>
      <c r="AG82" s="1"/>
      <c r="AH82" s="1"/>
      <c r="AI82" s="2"/>
      <c r="AJ82" s="17"/>
      <c r="AK82" s="17"/>
      <c r="AL82" s="17"/>
      <c r="AM82" s="17"/>
      <c r="AN82" s="17"/>
      <c r="AO82" s="17"/>
      <c r="AP82" s="17"/>
      <c r="AQ82" s="17"/>
      <c r="AR82" s="17"/>
      <c r="AS82" s="17"/>
      <c r="AT82" s="17"/>
      <c r="AU82" s="17"/>
      <c r="AV82" s="17"/>
      <c r="AW82" s="17"/>
      <c r="AX82" s="17"/>
      <c r="AY82" s="17"/>
      <c r="AZ82" s="17"/>
      <c r="BA82" s="17"/>
    </row>
    <row r="83" spans="6:53" x14ac:dyDescent="0.3">
      <c r="F83" s="1"/>
      <c r="G83" s="1"/>
      <c r="H83" s="2"/>
      <c r="I83" s="1"/>
      <c r="J83" s="1"/>
      <c r="K83" s="2"/>
      <c r="L83" s="1"/>
      <c r="M83" s="1"/>
      <c r="N83" s="2"/>
      <c r="O83" s="1"/>
      <c r="P83" s="1"/>
      <c r="Q83" s="2"/>
      <c r="R83" s="1"/>
      <c r="S83" s="1"/>
      <c r="T83" s="2"/>
      <c r="U83" s="1"/>
      <c r="V83" s="1"/>
      <c r="W83" s="2"/>
      <c r="X83" s="1"/>
      <c r="Y83" s="1"/>
      <c r="Z83" s="2"/>
      <c r="AA83" s="1"/>
      <c r="AB83" s="1"/>
      <c r="AC83" s="2"/>
      <c r="AD83" s="1"/>
      <c r="AE83" s="1"/>
      <c r="AF83" s="2"/>
      <c r="AG83" s="1"/>
      <c r="AH83" s="1"/>
      <c r="AI83" s="2"/>
      <c r="AJ83" s="17"/>
      <c r="AK83" s="17"/>
      <c r="AL83" s="17"/>
      <c r="AM83" s="17"/>
      <c r="AN83" s="17"/>
      <c r="AO83" s="17"/>
      <c r="AP83" s="17"/>
      <c r="AQ83" s="17"/>
      <c r="AR83" s="17"/>
      <c r="AS83" s="17"/>
      <c r="AT83" s="17"/>
      <c r="AU83" s="17"/>
      <c r="AV83" s="17"/>
      <c r="AW83" s="17"/>
      <c r="AX83" s="17"/>
      <c r="AY83" s="17"/>
      <c r="AZ83" s="17"/>
      <c r="BA83" s="17"/>
    </row>
    <row r="84" spans="6:53" x14ac:dyDescent="0.3">
      <c r="F84" s="1"/>
      <c r="G84" s="1"/>
      <c r="H84" s="2"/>
      <c r="I84" s="1"/>
      <c r="J84" s="1"/>
      <c r="K84" s="2"/>
      <c r="L84" s="1"/>
      <c r="M84" s="1"/>
      <c r="N84" s="2"/>
      <c r="O84" s="1"/>
      <c r="P84" s="1"/>
      <c r="Q84" s="2"/>
      <c r="R84" s="1"/>
      <c r="S84" s="1"/>
      <c r="T84" s="2"/>
      <c r="U84" s="1"/>
      <c r="V84" s="1"/>
      <c r="W84" s="2"/>
      <c r="X84" s="1"/>
      <c r="Y84" s="1"/>
      <c r="Z84" s="2"/>
      <c r="AA84" s="1"/>
      <c r="AB84" s="1"/>
      <c r="AC84" s="2"/>
      <c r="AD84" s="1"/>
      <c r="AE84" s="1"/>
      <c r="AF84" s="2"/>
      <c r="AG84" s="1"/>
      <c r="AH84" s="1"/>
      <c r="AI84" s="2"/>
      <c r="AJ84" s="17"/>
      <c r="AK84" s="17"/>
      <c r="AL84" s="17"/>
      <c r="AM84" s="17"/>
      <c r="AN84" s="17"/>
      <c r="AO84" s="17"/>
      <c r="AP84" s="17"/>
      <c r="AQ84" s="17"/>
      <c r="AR84" s="17"/>
      <c r="AS84" s="17"/>
      <c r="AT84" s="17"/>
      <c r="AU84" s="17"/>
      <c r="AV84" s="17"/>
      <c r="AW84" s="17"/>
      <c r="AX84" s="17"/>
      <c r="AY84" s="17"/>
      <c r="AZ84" s="17"/>
      <c r="BA84" s="17"/>
    </row>
    <row r="85" spans="6:53" x14ac:dyDescent="0.3">
      <c r="F85" s="1"/>
      <c r="G85" s="1"/>
      <c r="H85" s="2"/>
      <c r="I85" s="1"/>
      <c r="J85" s="1"/>
      <c r="K85" s="2"/>
      <c r="L85" s="1"/>
      <c r="M85" s="1"/>
      <c r="N85" s="2"/>
      <c r="O85" s="1"/>
      <c r="P85" s="1"/>
      <c r="Q85" s="2"/>
      <c r="R85" s="1"/>
      <c r="S85" s="1"/>
      <c r="T85" s="2"/>
      <c r="U85" s="1"/>
      <c r="V85" s="1"/>
      <c r="W85" s="2"/>
      <c r="X85" s="1"/>
      <c r="Y85" s="1"/>
      <c r="Z85" s="2"/>
      <c r="AA85" s="1"/>
      <c r="AB85" s="1"/>
      <c r="AC85" s="2"/>
      <c r="AD85" s="1"/>
      <c r="AE85" s="1"/>
      <c r="AF85" s="2"/>
      <c r="AG85" s="1"/>
      <c r="AH85" s="1"/>
      <c r="AI85" s="2"/>
      <c r="AJ85" s="17"/>
      <c r="AK85" s="17"/>
      <c r="AL85" s="17"/>
      <c r="AM85" s="17"/>
      <c r="AN85" s="17"/>
      <c r="AO85" s="17"/>
      <c r="AP85" s="17"/>
      <c r="AQ85" s="17"/>
      <c r="AR85" s="17"/>
      <c r="AS85" s="17"/>
      <c r="AT85" s="17"/>
      <c r="AU85" s="17"/>
      <c r="AV85" s="17"/>
      <c r="AW85" s="17"/>
      <c r="AX85" s="17"/>
      <c r="AY85" s="17"/>
      <c r="AZ85" s="17"/>
      <c r="BA85" s="17"/>
    </row>
    <row r="86" spans="6:53" x14ac:dyDescent="0.3">
      <c r="F86" s="1"/>
      <c r="G86" s="1"/>
      <c r="H86" s="2"/>
      <c r="I86" s="1"/>
      <c r="J86" s="1"/>
      <c r="K86" s="2"/>
      <c r="L86" s="1"/>
      <c r="M86" s="1"/>
      <c r="N86" s="2"/>
      <c r="O86" s="1"/>
      <c r="P86" s="1"/>
      <c r="Q86" s="2"/>
      <c r="R86" s="1"/>
      <c r="S86" s="1"/>
      <c r="T86" s="2"/>
      <c r="U86" s="1"/>
      <c r="V86" s="1"/>
      <c r="W86" s="2"/>
      <c r="X86" s="1"/>
      <c r="Y86" s="1"/>
      <c r="Z86" s="2"/>
      <c r="AA86" s="1"/>
      <c r="AB86" s="1"/>
      <c r="AC86" s="2"/>
      <c r="AD86" s="1"/>
      <c r="AE86" s="1"/>
      <c r="AF86" s="2"/>
      <c r="AG86" s="1"/>
      <c r="AH86" s="1"/>
      <c r="AI86" s="2"/>
      <c r="AJ86" s="17"/>
      <c r="AK86" s="17"/>
      <c r="AL86" s="17"/>
      <c r="AM86" s="17"/>
      <c r="AN86" s="17"/>
      <c r="AO86" s="17"/>
      <c r="AP86" s="17"/>
      <c r="AQ86" s="17"/>
      <c r="AR86" s="17"/>
      <c r="AS86" s="17"/>
      <c r="AT86" s="17"/>
      <c r="AU86" s="17"/>
      <c r="AV86" s="17"/>
      <c r="AW86" s="17"/>
      <c r="AX86" s="17"/>
      <c r="AY86" s="17"/>
      <c r="AZ86" s="17"/>
      <c r="BA86" s="17"/>
    </row>
    <row r="87" spans="6:53" x14ac:dyDescent="0.3">
      <c r="F87" s="1"/>
      <c r="G87" s="1"/>
      <c r="H87" s="2"/>
      <c r="I87" s="1"/>
      <c r="J87" s="1"/>
      <c r="K87" s="2"/>
      <c r="L87" s="1"/>
      <c r="M87" s="1"/>
      <c r="N87" s="2"/>
      <c r="O87" s="1"/>
      <c r="P87" s="1"/>
      <c r="Q87" s="2"/>
      <c r="R87" s="1"/>
      <c r="S87" s="1"/>
      <c r="T87" s="2"/>
      <c r="U87" s="1"/>
      <c r="V87" s="1"/>
      <c r="W87" s="2"/>
      <c r="X87" s="1"/>
      <c r="Y87" s="1"/>
      <c r="Z87" s="2"/>
      <c r="AA87" s="1"/>
      <c r="AB87" s="1"/>
      <c r="AC87" s="2"/>
      <c r="AD87" s="1"/>
      <c r="AE87" s="1"/>
      <c r="AF87" s="2"/>
      <c r="AG87" s="1"/>
      <c r="AH87" s="1"/>
      <c r="AI87" s="2"/>
      <c r="AJ87" s="17"/>
      <c r="AK87" s="17"/>
      <c r="AL87" s="17"/>
      <c r="AM87" s="17"/>
      <c r="AN87" s="17"/>
      <c r="AO87" s="17"/>
      <c r="AP87" s="17"/>
      <c r="AQ87" s="17"/>
      <c r="AR87" s="17"/>
      <c r="AS87" s="17"/>
      <c r="AT87" s="17"/>
      <c r="AU87" s="17"/>
      <c r="AV87" s="17"/>
      <c r="AW87" s="17"/>
      <c r="AX87" s="17"/>
      <c r="AY87" s="17"/>
      <c r="AZ87" s="17"/>
      <c r="BA87" s="17"/>
    </row>
    <row r="88" spans="6:53" x14ac:dyDescent="0.3">
      <c r="F88" s="1"/>
      <c r="G88" s="1"/>
      <c r="H88" s="2"/>
      <c r="I88" s="1"/>
      <c r="J88" s="1"/>
      <c r="K88" s="2"/>
      <c r="L88" s="1"/>
      <c r="M88" s="1"/>
      <c r="N88" s="2"/>
      <c r="O88" s="1"/>
      <c r="P88" s="1"/>
      <c r="Q88" s="2"/>
      <c r="R88" s="1"/>
      <c r="S88" s="1"/>
      <c r="T88" s="2"/>
      <c r="U88" s="1"/>
      <c r="V88" s="1"/>
      <c r="W88" s="2"/>
      <c r="X88" s="1"/>
      <c r="Y88" s="1"/>
      <c r="Z88" s="2"/>
      <c r="AA88" s="1"/>
      <c r="AB88" s="1"/>
      <c r="AC88" s="2"/>
      <c r="AD88" s="1"/>
      <c r="AE88" s="1"/>
      <c r="AF88" s="2"/>
      <c r="AG88" s="1"/>
      <c r="AH88" s="1"/>
      <c r="AI88" s="2"/>
      <c r="AJ88" s="17"/>
      <c r="AK88" s="17"/>
      <c r="AL88" s="17"/>
      <c r="AM88" s="17"/>
      <c r="AN88" s="17"/>
      <c r="AO88" s="17"/>
      <c r="AP88" s="17"/>
      <c r="AQ88" s="17"/>
      <c r="AR88" s="17"/>
      <c r="AS88" s="17"/>
      <c r="AT88" s="17"/>
      <c r="AU88" s="17"/>
      <c r="AV88" s="17"/>
      <c r="AW88" s="17"/>
      <c r="AX88" s="17"/>
      <c r="AY88" s="17"/>
      <c r="AZ88" s="17"/>
      <c r="BA88" s="17"/>
    </row>
    <row r="89" spans="6:53" x14ac:dyDescent="0.3">
      <c r="F89" s="1"/>
      <c r="G89" s="1"/>
      <c r="H89" s="2"/>
      <c r="I89" s="1"/>
      <c r="J89" s="1"/>
      <c r="K89" s="2"/>
      <c r="L89" s="1"/>
      <c r="M89" s="1"/>
      <c r="N89" s="2"/>
      <c r="O89" s="1"/>
      <c r="P89" s="1"/>
      <c r="Q89" s="2"/>
      <c r="R89" s="1"/>
      <c r="S89" s="1"/>
      <c r="T89" s="2"/>
      <c r="U89" s="1"/>
      <c r="V89" s="1"/>
      <c r="W89" s="2"/>
      <c r="X89" s="1"/>
      <c r="Y89" s="1"/>
      <c r="Z89" s="2"/>
      <c r="AA89" s="1"/>
      <c r="AB89" s="1"/>
      <c r="AC89" s="2"/>
      <c r="AD89" s="1"/>
      <c r="AE89" s="1"/>
      <c r="AF89" s="2"/>
      <c r="AG89" s="1"/>
      <c r="AH89" s="1"/>
      <c r="AI89" s="2"/>
      <c r="AJ89" s="17"/>
      <c r="AK89" s="17"/>
      <c r="AL89" s="17"/>
      <c r="AM89" s="17"/>
      <c r="AN89" s="17"/>
      <c r="AO89" s="17"/>
      <c r="AP89" s="17"/>
      <c r="AQ89" s="17"/>
      <c r="AR89" s="17"/>
      <c r="AS89" s="17"/>
      <c r="AT89" s="17"/>
      <c r="AU89" s="17"/>
      <c r="AV89" s="17"/>
      <c r="AW89" s="17"/>
      <c r="AX89" s="17"/>
      <c r="AY89" s="17"/>
      <c r="AZ89" s="17"/>
      <c r="BA89" s="17"/>
    </row>
    <row r="90" spans="6:53" x14ac:dyDescent="0.3">
      <c r="F90" s="1"/>
      <c r="G90" s="1"/>
      <c r="H90" s="2"/>
      <c r="I90" s="1"/>
      <c r="J90" s="1"/>
      <c r="K90" s="2"/>
      <c r="L90" s="1"/>
      <c r="M90" s="1"/>
      <c r="N90" s="2"/>
      <c r="O90" s="1"/>
      <c r="P90" s="1"/>
      <c r="Q90" s="2"/>
      <c r="R90" s="1"/>
      <c r="S90" s="1"/>
      <c r="T90" s="2"/>
      <c r="U90" s="1"/>
      <c r="V90" s="1"/>
      <c r="W90" s="2"/>
      <c r="X90" s="1"/>
      <c r="Y90" s="1"/>
      <c r="Z90" s="2"/>
      <c r="AA90" s="1"/>
      <c r="AB90" s="1"/>
      <c r="AC90" s="2"/>
      <c r="AD90" s="1"/>
      <c r="AE90" s="1"/>
      <c r="AF90" s="2"/>
      <c r="AG90" s="1"/>
      <c r="AH90" s="1"/>
      <c r="AI90" s="2"/>
      <c r="AJ90" s="17"/>
      <c r="AK90" s="17"/>
      <c r="AL90" s="17"/>
      <c r="AM90" s="17"/>
      <c r="AN90" s="17"/>
      <c r="AO90" s="17"/>
      <c r="AP90" s="17"/>
      <c r="AQ90" s="17"/>
      <c r="AR90" s="17"/>
      <c r="AS90" s="17"/>
      <c r="AT90" s="17"/>
      <c r="AU90" s="17"/>
      <c r="AV90" s="17"/>
      <c r="AW90" s="17"/>
      <c r="AX90" s="17"/>
      <c r="AY90" s="17"/>
      <c r="AZ90" s="17"/>
      <c r="BA90" s="17"/>
    </row>
    <row r="91" spans="6:53" x14ac:dyDescent="0.3">
      <c r="F91" s="1"/>
      <c r="G91" s="1"/>
      <c r="H91" s="2"/>
      <c r="I91" s="1"/>
      <c r="J91" s="1"/>
      <c r="K91" s="2"/>
      <c r="L91" s="1"/>
      <c r="M91" s="1"/>
      <c r="N91" s="2"/>
      <c r="O91" s="1"/>
      <c r="P91" s="1"/>
      <c r="Q91" s="2"/>
      <c r="R91" s="1"/>
      <c r="S91" s="1"/>
      <c r="T91" s="2"/>
      <c r="U91" s="1"/>
      <c r="V91" s="1"/>
      <c r="W91" s="2"/>
      <c r="X91" s="1"/>
      <c r="Y91" s="1"/>
      <c r="Z91" s="2"/>
      <c r="AA91" s="1"/>
      <c r="AB91" s="1"/>
      <c r="AC91" s="2"/>
      <c r="AD91" s="1"/>
      <c r="AE91" s="1"/>
      <c r="AF91" s="2"/>
      <c r="AG91" s="1"/>
      <c r="AH91" s="1"/>
      <c r="AI91" s="2"/>
      <c r="AJ91" s="17"/>
      <c r="AK91" s="17"/>
      <c r="AL91" s="17"/>
      <c r="AM91" s="17"/>
      <c r="AN91" s="17"/>
      <c r="AO91" s="17"/>
      <c r="AP91" s="17"/>
      <c r="AQ91" s="17"/>
      <c r="AR91" s="17"/>
      <c r="AS91" s="17"/>
      <c r="AT91" s="17"/>
      <c r="AU91" s="17"/>
      <c r="AV91" s="17"/>
      <c r="AW91" s="17"/>
      <c r="AX91" s="17"/>
      <c r="AY91" s="17"/>
      <c r="AZ91" s="17"/>
      <c r="BA91" s="17"/>
    </row>
    <row r="92" spans="6:53" x14ac:dyDescent="0.3">
      <c r="F92" s="1"/>
      <c r="G92" s="1"/>
      <c r="H92" s="2"/>
      <c r="I92" s="1"/>
      <c r="J92" s="1"/>
      <c r="K92" s="2"/>
      <c r="L92" s="1"/>
      <c r="M92" s="1"/>
      <c r="N92" s="2"/>
      <c r="O92" s="1"/>
      <c r="P92" s="1"/>
      <c r="Q92" s="2"/>
      <c r="R92" s="1"/>
      <c r="S92" s="1"/>
      <c r="T92" s="2"/>
      <c r="U92" s="1"/>
      <c r="V92" s="1"/>
      <c r="W92" s="2"/>
      <c r="X92" s="1"/>
      <c r="Y92" s="1"/>
      <c r="Z92" s="2"/>
      <c r="AA92" s="1"/>
      <c r="AB92" s="1"/>
      <c r="AC92" s="2"/>
      <c r="AD92" s="1"/>
      <c r="AE92" s="1"/>
      <c r="AF92" s="2"/>
      <c r="AG92" s="1"/>
      <c r="AH92" s="1"/>
      <c r="AI92" s="2"/>
      <c r="AJ92" s="17"/>
      <c r="AK92" s="17"/>
      <c r="AL92" s="17"/>
      <c r="AM92" s="17"/>
      <c r="AN92" s="17"/>
      <c r="AO92" s="17"/>
      <c r="AP92" s="17"/>
      <c r="AQ92" s="17"/>
      <c r="AR92" s="17"/>
      <c r="AS92" s="17"/>
      <c r="AT92" s="17"/>
      <c r="AU92" s="17"/>
      <c r="AV92" s="17"/>
      <c r="AW92" s="17"/>
      <c r="AX92" s="17"/>
      <c r="AY92" s="17"/>
      <c r="AZ92" s="17"/>
      <c r="BA92" s="17"/>
    </row>
    <row r="93" spans="6:53" x14ac:dyDescent="0.3">
      <c r="F93" s="1"/>
      <c r="G93" s="1"/>
      <c r="H93" s="2"/>
      <c r="I93" s="1"/>
      <c r="J93" s="1"/>
      <c r="K93" s="2"/>
      <c r="L93" s="1"/>
      <c r="M93" s="1"/>
      <c r="N93" s="2"/>
      <c r="O93" s="1"/>
      <c r="P93" s="1"/>
      <c r="Q93" s="2"/>
      <c r="R93" s="1"/>
      <c r="S93" s="1"/>
      <c r="T93" s="2"/>
      <c r="U93" s="1"/>
      <c r="V93" s="1"/>
      <c r="W93" s="2"/>
      <c r="X93" s="1"/>
      <c r="Y93" s="1"/>
      <c r="Z93" s="2"/>
      <c r="AA93" s="1"/>
      <c r="AB93" s="1"/>
      <c r="AC93" s="2"/>
      <c r="AD93" s="1"/>
      <c r="AE93" s="1"/>
      <c r="AF93" s="2"/>
      <c r="AG93" s="1"/>
      <c r="AH93" s="1"/>
      <c r="AI93" s="2"/>
      <c r="AJ93" s="17"/>
      <c r="AK93" s="17"/>
      <c r="AL93" s="17"/>
      <c r="AM93" s="17"/>
      <c r="AN93" s="17"/>
      <c r="AO93" s="17"/>
      <c r="AP93" s="17"/>
      <c r="AQ93" s="17"/>
      <c r="AR93" s="17"/>
      <c r="AS93" s="17"/>
      <c r="AT93" s="17"/>
      <c r="AU93" s="17"/>
      <c r="AV93" s="17"/>
      <c r="AW93" s="17"/>
      <c r="AX93" s="17"/>
      <c r="AY93" s="17"/>
      <c r="AZ93" s="17"/>
      <c r="BA93" s="17"/>
    </row>
    <row r="94" spans="6:53" x14ac:dyDescent="0.3">
      <c r="F94" s="1"/>
      <c r="G94" s="1"/>
      <c r="H94" s="2"/>
      <c r="I94" s="1"/>
      <c r="J94" s="1"/>
      <c r="K94" s="2"/>
      <c r="L94" s="1"/>
      <c r="M94" s="1"/>
      <c r="N94" s="2"/>
      <c r="O94" s="1"/>
      <c r="P94" s="1"/>
      <c r="Q94" s="2"/>
      <c r="R94" s="1"/>
      <c r="S94" s="1"/>
      <c r="T94" s="2"/>
      <c r="U94" s="1"/>
      <c r="V94" s="1"/>
      <c r="W94" s="2"/>
      <c r="X94" s="1"/>
      <c r="Y94" s="1"/>
      <c r="Z94" s="2"/>
      <c r="AA94" s="1"/>
      <c r="AB94" s="1"/>
      <c r="AC94" s="2"/>
      <c r="AD94" s="1"/>
      <c r="AE94" s="1"/>
      <c r="AF94" s="2"/>
      <c r="AG94" s="1"/>
      <c r="AH94" s="1"/>
      <c r="AI94" s="2"/>
      <c r="AJ94" s="17"/>
      <c r="AK94" s="17"/>
      <c r="AL94" s="17"/>
      <c r="AM94" s="17"/>
      <c r="AN94" s="17"/>
      <c r="AO94" s="17"/>
      <c r="AP94" s="17"/>
      <c r="AQ94" s="17"/>
      <c r="AR94" s="17"/>
      <c r="AS94" s="17"/>
      <c r="AT94" s="17"/>
      <c r="AU94" s="17"/>
      <c r="AV94" s="17"/>
      <c r="AW94" s="17"/>
      <c r="AX94" s="17"/>
      <c r="AY94" s="17"/>
      <c r="AZ94" s="17"/>
      <c r="BA94" s="17"/>
    </row>
    <row r="95" spans="6:53" x14ac:dyDescent="0.3">
      <c r="F95" s="1"/>
      <c r="G95" s="1"/>
      <c r="H95" s="2"/>
      <c r="I95" s="1"/>
      <c r="J95" s="1"/>
      <c r="K95" s="2"/>
      <c r="L95" s="1"/>
      <c r="M95" s="1"/>
      <c r="N95" s="2"/>
      <c r="O95" s="1"/>
      <c r="P95" s="1"/>
      <c r="Q95" s="2"/>
      <c r="R95" s="1"/>
      <c r="S95" s="1"/>
      <c r="T95" s="2"/>
      <c r="U95" s="1"/>
      <c r="V95" s="1"/>
      <c r="W95" s="2"/>
      <c r="X95" s="1"/>
      <c r="Y95" s="1"/>
      <c r="Z95" s="2"/>
      <c r="AA95" s="1"/>
      <c r="AB95" s="1"/>
      <c r="AC95" s="2"/>
      <c r="AD95" s="1"/>
      <c r="AE95" s="1"/>
      <c r="AF95" s="2"/>
      <c r="AG95" s="1"/>
      <c r="AH95" s="1"/>
      <c r="AI95" s="2"/>
      <c r="AJ95" s="17"/>
      <c r="AK95" s="17"/>
      <c r="AL95" s="17"/>
      <c r="AM95" s="17"/>
      <c r="AN95" s="17"/>
      <c r="AO95" s="17"/>
      <c r="AP95" s="17"/>
      <c r="AQ95" s="17"/>
      <c r="AR95" s="17"/>
      <c r="AS95" s="17"/>
      <c r="AT95" s="17"/>
      <c r="AU95" s="17"/>
      <c r="AV95" s="17"/>
      <c r="AW95" s="17"/>
      <c r="AX95" s="17"/>
      <c r="AY95" s="17"/>
      <c r="AZ95" s="17"/>
      <c r="BA95" s="17"/>
    </row>
    <row r="96" spans="6:53" x14ac:dyDescent="0.3">
      <c r="F96" s="1"/>
      <c r="G96" s="1"/>
      <c r="H96" s="2"/>
      <c r="I96" s="1"/>
      <c r="J96" s="1"/>
      <c r="K96" s="2"/>
      <c r="L96" s="1"/>
      <c r="M96" s="1"/>
      <c r="N96" s="2"/>
      <c r="O96" s="1"/>
      <c r="P96" s="1"/>
      <c r="Q96" s="2"/>
      <c r="R96" s="1"/>
      <c r="S96" s="1"/>
      <c r="T96" s="2"/>
      <c r="U96" s="1"/>
      <c r="V96" s="1"/>
      <c r="W96" s="2"/>
      <c r="X96" s="1"/>
      <c r="Y96" s="1"/>
      <c r="Z96" s="2"/>
      <c r="AA96" s="1"/>
      <c r="AB96" s="1"/>
      <c r="AC96" s="2"/>
      <c r="AD96" s="1"/>
      <c r="AE96" s="1"/>
      <c r="AF96" s="2"/>
      <c r="AG96" s="1"/>
      <c r="AH96" s="1"/>
      <c r="AI96" s="2"/>
      <c r="AJ96" s="17"/>
      <c r="AK96" s="17"/>
      <c r="AL96" s="17"/>
      <c r="AM96" s="17"/>
      <c r="AN96" s="17"/>
      <c r="AO96" s="17"/>
      <c r="AP96" s="17"/>
      <c r="AQ96" s="17"/>
      <c r="AR96" s="17"/>
      <c r="AS96" s="17"/>
      <c r="AT96" s="17"/>
      <c r="AU96" s="17"/>
      <c r="AV96" s="17"/>
      <c r="AW96" s="17"/>
      <c r="AX96" s="17"/>
      <c r="AY96" s="17"/>
      <c r="AZ96" s="17"/>
      <c r="BA96" s="17"/>
    </row>
    <row r="97" spans="6:53" x14ac:dyDescent="0.3">
      <c r="F97" s="1"/>
      <c r="G97" s="1"/>
      <c r="H97" s="2"/>
      <c r="I97" s="1"/>
      <c r="J97" s="1"/>
      <c r="K97" s="2"/>
      <c r="L97" s="1"/>
      <c r="M97" s="1"/>
      <c r="N97" s="2"/>
      <c r="O97" s="1"/>
      <c r="P97" s="1"/>
      <c r="Q97" s="2"/>
      <c r="R97" s="1"/>
      <c r="S97" s="1"/>
      <c r="T97" s="2"/>
      <c r="U97" s="1"/>
      <c r="V97" s="1"/>
      <c r="W97" s="2"/>
      <c r="X97" s="1"/>
      <c r="Y97" s="1"/>
      <c r="Z97" s="2"/>
      <c r="AA97" s="1"/>
      <c r="AB97" s="1"/>
      <c r="AC97" s="2"/>
      <c r="AD97" s="1"/>
      <c r="AE97" s="1"/>
      <c r="AF97" s="2"/>
      <c r="AG97" s="1"/>
      <c r="AH97" s="1"/>
      <c r="AI97" s="2"/>
      <c r="AJ97" s="17"/>
      <c r="AK97" s="17"/>
      <c r="AL97" s="17"/>
      <c r="AM97" s="17"/>
      <c r="AN97" s="17"/>
      <c r="AO97" s="17"/>
      <c r="AP97" s="17"/>
      <c r="AQ97" s="17"/>
      <c r="AR97" s="17"/>
      <c r="AS97" s="17"/>
      <c r="AT97" s="17"/>
      <c r="AU97" s="17"/>
      <c r="AV97" s="17"/>
      <c r="AW97" s="17"/>
      <c r="AX97" s="17"/>
      <c r="AY97" s="17"/>
      <c r="AZ97" s="17"/>
      <c r="BA97" s="17"/>
    </row>
    <row r="98" spans="6:53" x14ac:dyDescent="0.3">
      <c r="F98" s="1"/>
      <c r="G98" s="1"/>
      <c r="H98" s="2"/>
      <c r="I98" s="1"/>
      <c r="J98" s="1"/>
      <c r="K98" s="2"/>
      <c r="L98" s="1"/>
      <c r="M98" s="1"/>
      <c r="N98" s="2"/>
      <c r="O98" s="1"/>
      <c r="P98" s="1"/>
      <c r="Q98" s="2"/>
      <c r="R98" s="1"/>
      <c r="S98" s="1"/>
      <c r="T98" s="2"/>
      <c r="U98" s="1"/>
      <c r="V98" s="1"/>
      <c r="W98" s="2"/>
      <c r="X98" s="1"/>
      <c r="Y98" s="1"/>
      <c r="Z98" s="2"/>
      <c r="AA98" s="1"/>
      <c r="AB98" s="1"/>
      <c r="AC98" s="2"/>
      <c r="AD98" s="1"/>
      <c r="AE98" s="1"/>
      <c r="AF98" s="2"/>
      <c r="AG98" s="1"/>
      <c r="AH98" s="1"/>
      <c r="AI98" s="2"/>
      <c r="AJ98" s="17"/>
      <c r="AK98" s="17"/>
      <c r="AL98" s="17"/>
      <c r="AM98" s="17"/>
      <c r="AN98" s="17"/>
      <c r="AO98" s="17"/>
      <c r="AP98" s="17"/>
      <c r="AQ98" s="17"/>
      <c r="AR98" s="17"/>
      <c r="AS98" s="17"/>
      <c r="AT98" s="17"/>
      <c r="AU98" s="17"/>
      <c r="AV98" s="17"/>
      <c r="AW98" s="17"/>
      <c r="AX98" s="17"/>
      <c r="AY98" s="17"/>
      <c r="AZ98" s="17"/>
      <c r="BA98" s="17"/>
    </row>
    <row r="99" spans="6:53" x14ac:dyDescent="0.3">
      <c r="F99" s="1"/>
      <c r="G99" s="1"/>
      <c r="H99" s="2"/>
      <c r="I99" s="1"/>
      <c r="J99" s="1"/>
      <c r="K99" s="2"/>
      <c r="L99" s="1"/>
      <c r="M99" s="1"/>
      <c r="N99" s="2"/>
      <c r="O99" s="1"/>
      <c r="P99" s="1"/>
      <c r="Q99" s="2"/>
      <c r="R99" s="1"/>
      <c r="S99" s="1"/>
      <c r="T99" s="2"/>
      <c r="U99" s="1"/>
      <c r="V99" s="1"/>
      <c r="W99" s="2"/>
      <c r="X99" s="1"/>
      <c r="Y99" s="1"/>
      <c r="Z99" s="2"/>
      <c r="AA99" s="1"/>
      <c r="AB99" s="1"/>
      <c r="AC99" s="2"/>
      <c r="AD99" s="1"/>
      <c r="AE99" s="1"/>
      <c r="AF99" s="2"/>
      <c r="AG99" s="1"/>
      <c r="AH99" s="1"/>
      <c r="AI99" s="2"/>
      <c r="AJ99" s="17"/>
      <c r="AK99" s="17"/>
      <c r="AL99" s="17"/>
      <c r="AM99" s="17"/>
      <c r="AN99" s="17"/>
      <c r="AO99" s="17"/>
      <c r="AP99" s="17"/>
      <c r="AQ99" s="17"/>
      <c r="AR99" s="17"/>
      <c r="AS99" s="17"/>
      <c r="AT99" s="17"/>
      <c r="AU99" s="17"/>
      <c r="AV99" s="17"/>
      <c r="AW99" s="17"/>
      <c r="AX99" s="17"/>
      <c r="AY99" s="17"/>
      <c r="AZ99" s="17"/>
      <c r="BA99" s="17"/>
    </row>
    <row r="100" spans="6:53" x14ac:dyDescent="0.3">
      <c r="F100" s="1"/>
      <c r="G100" s="1"/>
      <c r="H100" s="2"/>
      <c r="I100" s="1"/>
      <c r="J100" s="1"/>
      <c r="K100" s="2"/>
      <c r="L100" s="1"/>
      <c r="M100" s="1"/>
      <c r="N100" s="2"/>
      <c r="O100" s="1"/>
      <c r="P100" s="1"/>
      <c r="Q100" s="2"/>
      <c r="R100" s="1"/>
      <c r="S100" s="1"/>
      <c r="T100" s="2"/>
      <c r="U100" s="1"/>
      <c r="V100" s="1"/>
      <c r="W100" s="2"/>
      <c r="X100" s="1"/>
      <c r="Y100" s="1"/>
      <c r="Z100" s="2"/>
      <c r="AA100" s="1"/>
      <c r="AB100" s="1"/>
      <c r="AC100" s="2"/>
      <c r="AD100" s="1"/>
      <c r="AE100" s="1"/>
      <c r="AF100" s="2"/>
      <c r="AG100" s="1"/>
      <c r="AH100" s="1"/>
      <c r="AI100" s="2"/>
      <c r="AJ100" s="17"/>
      <c r="AK100" s="17"/>
      <c r="AL100" s="17"/>
      <c r="AM100" s="17"/>
      <c r="AN100" s="17"/>
      <c r="AO100" s="17"/>
      <c r="AP100" s="17"/>
      <c r="AQ100" s="17"/>
      <c r="AR100" s="17"/>
      <c r="AS100" s="17"/>
      <c r="AT100" s="17"/>
      <c r="AU100" s="17"/>
      <c r="AV100" s="17"/>
      <c r="AW100" s="17"/>
      <c r="AX100" s="17"/>
      <c r="AY100" s="17"/>
      <c r="AZ100" s="17"/>
      <c r="BA100" s="17"/>
    </row>
    <row r="101" spans="6:53" x14ac:dyDescent="0.3">
      <c r="F101" s="1"/>
      <c r="G101" s="1"/>
      <c r="H101" s="2"/>
      <c r="I101" s="1"/>
      <c r="J101" s="1"/>
      <c r="K101" s="2"/>
      <c r="L101" s="1"/>
      <c r="M101" s="1"/>
      <c r="N101" s="2"/>
      <c r="O101" s="1"/>
      <c r="P101" s="1"/>
      <c r="Q101" s="2"/>
      <c r="R101" s="1"/>
      <c r="S101" s="1"/>
      <c r="T101" s="2"/>
      <c r="U101" s="1"/>
      <c r="V101" s="1"/>
      <c r="W101" s="2"/>
      <c r="X101" s="1"/>
      <c r="Y101" s="1"/>
      <c r="Z101" s="2"/>
      <c r="AA101" s="1"/>
      <c r="AB101" s="1"/>
      <c r="AC101" s="2"/>
      <c r="AD101" s="1"/>
      <c r="AE101" s="1"/>
      <c r="AF101" s="2"/>
      <c r="AG101" s="1"/>
      <c r="AH101" s="1"/>
      <c r="AI101" s="2"/>
      <c r="AJ101" s="17"/>
      <c r="AK101" s="17"/>
      <c r="AL101" s="17"/>
      <c r="AM101" s="17"/>
      <c r="AN101" s="17"/>
      <c r="AO101" s="17"/>
      <c r="AP101" s="17"/>
      <c r="AQ101" s="17"/>
      <c r="AR101" s="17"/>
      <c r="AS101" s="17"/>
      <c r="AT101" s="17"/>
      <c r="AU101" s="17"/>
      <c r="AV101" s="17"/>
      <c r="AW101" s="17"/>
      <c r="AX101" s="17"/>
      <c r="AY101" s="17"/>
      <c r="AZ101" s="17"/>
      <c r="BA101" s="17"/>
    </row>
    <row r="102" spans="6:53" x14ac:dyDescent="0.3">
      <c r="F102" s="1"/>
      <c r="G102" s="1"/>
      <c r="H102" s="2"/>
      <c r="I102" s="1"/>
      <c r="J102" s="1"/>
      <c r="K102" s="2"/>
      <c r="L102" s="1"/>
      <c r="M102" s="1"/>
      <c r="N102" s="2"/>
      <c r="O102" s="1"/>
      <c r="P102" s="1"/>
      <c r="Q102" s="2"/>
      <c r="R102" s="1"/>
      <c r="S102" s="1"/>
      <c r="T102" s="2"/>
      <c r="U102" s="1"/>
      <c r="V102" s="1"/>
      <c r="W102" s="2"/>
      <c r="X102" s="1"/>
      <c r="Y102" s="1"/>
      <c r="Z102" s="2"/>
      <c r="AA102" s="1"/>
      <c r="AB102" s="1"/>
      <c r="AC102" s="2"/>
      <c r="AD102" s="1"/>
      <c r="AE102" s="1"/>
      <c r="AF102" s="2"/>
      <c r="AG102" s="1"/>
      <c r="AH102" s="1"/>
      <c r="AI102" s="2"/>
      <c r="AJ102" s="17"/>
      <c r="AK102" s="17"/>
      <c r="AL102" s="17"/>
      <c r="AM102" s="17"/>
      <c r="AN102" s="17"/>
      <c r="AO102" s="17"/>
      <c r="AP102" s="17"/>
      <c r="AQ102" s="17"/>
      <c r="AR102" s="17"/>
      <c r="AS102" s="17"/>
      <c r="AT102" s="17"/>
      <c r="AU102" s="17"/>
      <c r="AV102" s="17"/>
      <c r="AW102" s="17"/>
      <c r="AX102" s="17"/>
      <c r="AY102" s="17"/>
      <c r="AZ102" s="17"/>
      <c r="BA102" s="17"/>
    </row>
    <row r="103" spans="6:53" x14ac:dyDescent="0.3">
      <c r="F103" s="1"/>
      <c r="G103" s="1"/>
      <c r="H103" s="2"/>
      <c r="I103" s="1"/>
      <c r="J103" s="1"/>
      <c r="K103" s="2"/>
      <c r="L103" s="1"/>
      <c r="M103" s="1"/>
      <c r="N103" s="2"/>
      <c r="O103" s="1"/>
      <c r="P103" s="1"/>
      <c r="Q103" s="2"/>
      <c r="R103" s="1"/>
      <c r="S103" s="1"/>
      <c r="T103" s="2"/>
      <c r="U103" s="1"/>
      <c r="V103" s="1"/>
      <c r="W103" s="2"/>
      <c r="X103" s="1"/>
      <c r="Y103" s="1"/>
      <c r="Z103" s="2"/>
      <c r="AA103" s="1"/>
      <c r="AB103" s="1"/>
      <c r="AC103" s="2"/>
      <c r="AD103" s="1"/>
      <c r="AE103" s="1"/>
      <c r="AF103" s="2"/>
      <c r="AG103" s="1"/>
      <c r="AH103" s="1"/>
      <c r="AI103" s="2"/>
      <c r="AJ103" s="17"/>
      <c r="AK103" s="17"/>
      <c r="AL103" s="17"/>
      <c r="AM103" s="17"/>
      <c r="AN103" s="17"/>
      <c r="AO103" s="17"/>
      <c r="AP103" s="17"/>
      <c r="AQ103" s="17"/>
      <c r="AR103" s="17"/>
      <c r="AS103" s="17"/>
      <c r="AT103" s="17"/>
      <c r="AU103" s="17"/>
      <c r="AV103" s="17"/>
      <c r="AW103" s="17"/>
      <c r="AX103" s="17"/>
      <c r="AY103" s="17"/>
      <c r="AZ103" s="17"/>
      <c r="BA103" s="17"/>
    </row>
    <row r="104" spans="6:53" x14ac:dyDescent="0.3">
      <c r="F104" s="1"/>
      <c r="G104" s="1"/>
      <c r="H104" s="2"/>
      <c r="I104" s="1"/>
      <c r="J104" s="1"/>
      <c r="K104" s="2"/>
      <c r="L104" s="1"/>
      <c r="M104" s="1"/>
      <c r="N104" s="2"/>
      <c r="O104" s="1"/>
      <c r="P104" s="1"/>
      <c r="Q104" s="2"/>
      <c r="R104" s="1"/>
      <c r="S104" s="1"/>
      <c r="T104" s="2"/>
      <c r="U104" s="1"/>
      <c r="V104" s="1"/>
      <c r="W104" s="2"/>
      <c r="X104" s="1"/>
      <c r="Y104" s="1"/>
      <c r="Z104" s="2"/>
      <c r="AA104" s="1"/>
      <c r="AB104" s="1"/>
      <c r="AC104" s="2"/>
      <c r="AD104" s="1"/>
      <c r="AE104" s="1"/>
      <c r="AF104" s="2"/>
      <c r="AG104" s="1"/>
      <c r="AH104" s="1"/>
      <c r="AI104" s="2"/>
      <c r="AJ104" s="17"/>
      <c r="AK104" s="17"/>
      <c r="AL104" s="17"/>
      <c r="AM104" s="17"/>
      <c r="AN104" s="17"/>
      <c r="AO104" s="17"/>
      <c r="AP104" s="17"/>
      <c r="AQ104" s="17"/>
      <c r="AR104" s="17"/>
      <c r="AS104" s="17"/>
      <c r="AT104" s="17"/>
      <c r="AU104" s="17"/>
      <c r="AV104" s="17"/>
      <c r="AW104" s="17"/>
      <c r="AX104" s="17"/>
      <c r="AY104" s="17"/>
      <c r="AZ104" s="17"/>
      <c r="BA104" s="17"/>
    </row>
    <row r="105" spans="6:53" x14ac:dyDescent="0.3">
      <c r="F105" s="1"/>
      <c r="G105" s="1"/>
      <c r="H105" s="2"/>
      <c r="I105" s="1"/>
      <c r="J105" s="1"/>
      <c r="K105" s="2"/>
      <c r="L105" s="1"/>
      <c r="M105" s="1"/>
      <c r="N105" s="2"/>
      <c r="O105" s="1"/>
      <c r="P105" s="1"/>
      <c r="Q105" s="2"/>
      <c r="R105" s="1"/>
      <c r="S105" s="1"/>
      <c r="T105" s="2"/>
      <c r="U105" s="1"/>
      <c r="V105" s="1"/>
      <c r="W105" s="2"/>
      <c r="X105" s="1"/>
      <c r="Y105" s="1"/>
      <c r="Z105" s="2"/>
      <c r="AA105" s="1"/>
      <c r="AB105" s="1"/>
      <c r="AC105" s="2"/>
      <c r="AD105" s="1"/>
      <c r="AE105" s="1"/>
      <c r="AF105" s="2"/>
      <c r="AG105" s="1"/>
      <c r="AH105" s="1"/>
      <c r="AI105" s="2"/>
      <c r="AJ105" s="17"/>
      <c r="AK105" s="17"/>
      <c r="AL105" s="17"/>
      <c r="AM105" s="17"/>
      <c r="AN105" s="17"/>
      <c r="AO105" s="17"/>
      <c r="AP105" s="17"/>
      <c r="AQ105" s="17"/>
      <c r="AR105" s="17"/>
      <c r="AS105" s="17"/>
      <c r="AT105" s="17"/>
      <c r="AU105" s="17"/>
      <c r="AV105" s="17"/>
      <c r="AW105" s="17"/>
      <c r="AX105" s="17"/>
      <c r="AY105" s="17"/>
      <c r="AZ105" s="17"/>
      <c r="BA105" s="17"/>
    </row>
    <row r="106" spans="6:53" x14ac:dyDescent="0.3">
      <c r="F106" s="1"/>
      <c r="G106" s="1"/>
      <c r="H106" s="2"/>
      <c r="I106" s="1"/>
      <c r="J106" s="1"/>
      <c r="K106" s="2"/>
      <c r="L106" s="1"/>
      <c r="M106" s="1"/>
      <c r="N106" s="2"/>
      <c r="O106" s="1"/>
      <c r="P106" s="1"/>
      <c r="Q106" s="2"/>
      <c r="R106" s="1"/>
      <c r="S106" s="1"/>
      <c r="T106" s="2"/>
      <c r="U106" s="1"/>
      <c r="V106" s="1"/>
      <c r="W106" s="2"/>
      <c r="X106" s="1"/>
      <c r="Y106" s="1"/>
      <c r="Z106" s="2"/>
      <c r="AA106" s="1"/>
      <c r="AB106" s="1"/>
      <c r="AC106" s="2"/>
      <c r="AD106" s="1"/>
      <c r="AE106" s="1"/>
      <c r="AF106" s="2"/>
      <c r="AG106" s="1"/>
      <c r="AH106" s="1"/>
      <c r="AI106" s="2"/>
      <c r="AJ106" s="17"/>
      <c r="AK106" s="17"/>
      <c r="AL106" s="17"/>
      <c r="AM106" s="17"/>
      <c r="AN106" s="17"/>
      <c r="AO106" s="17"/>
      <c r="AP106" s="17"/>
      <c r="AQ106" s="17"/>
      <c r="AR106" s="17"/>
      <c r="AS106" s="17"/>
      <c r="AT106" s="17"/>
      <c r="AU106" s="17"/>
      <c r="AV106" s="17"/>
      <c r="AW106" s="17"/>
      <c r="AX106" s="17"/>
      <c r="AY106" s="17"/>
      <c r="AZ106" s="17"/>
      <c r="BA106" s="17"/>
    </row>
    <row r="107" spans="6:53" x14ac:dyDescent="0.3">
      <c r="F107" s="1"/>
      <c r="G107" s="1"/>
      <c r="H107" s="2"/>
      <c r="I107" s="1"/>
      <c r="J107" s="1"/>
      <c r="K107" s="2"/>
      <c r="L107" s="1"/>
      <c r="M107" s="1"/>
      <c r="N107" s="2"/>
      <c r="O107" s="1"/>
      <c r="P107" s="1"/>
      <c r="Q107" s="2"/>
      <c r="R107" s="1"/>
      <c r="S107" s="1"/>
      <c r="T107" s="2"/>
      <c r="U107" s="1"/>
      <c r="V107" s="1"/>
      <c r="W107" s="2"/>
      <c r="X107" s="1"/>
      <c r="Y107" s="1"/>
      <c r="Z107" s="2"/>
      <c r="AA107" s="1"/>
      <c r="AB107" s="1"/>
      <c r="AC107" s="2"/>
      <c r="AD107" s="1"/>
      <c r="AE107" s="1"/>
      <c r="AF107" s="2"/>
      <c r="AG107" s="1"/>
      <c r="AH107" s="1"/>
      <c r="AI107" s="2"/>
      <c r="AJ107" s="17"/>
      <c r="AK107" s="17"/>
      <c r="AL107" s="17"/>
      <c r="AM107" s="17"/>
      <c r="AN107" s="17"/>
      <c r="AO107" s="17"/>
      <c r="AP107" s="17"/>
      <c r="AQ107" s="17"/>
      <c r="AR107" s="17"/>
      <c r="AS107" s="17"/>
      <c r="AT107" s="17"/>
      <c r="AU107" s="17"/>
      <c r="AV107" s="17"/>
      <c r="AW107" s="17"/>
      <c r="AX107" s="17"/>
      <c r="AY107" s="17"/>
      <c r="AZ107" s="17"/>
      <c r="BA107" s="17"/>
    </row>
    <row r="108" spans="6:53" x14ac:dyDescent="0.3">
      <c r="F108" s="1"/>
      <c r="G108" s="1"/>
      <c r="H108" s="2"/>
      <c r="I108" s="1"/>
      <c r="J108" s="1"/>
      <c r="K108" s="2"/>
      <c r="L108" s="1"/>
      <c r="M108" s="1"/>
      <c r="N108" s="2"/>
      <c r="O108" s="1"/>
      <c r="P108" s="1"/>
      <c r="Q108" s="2"/>
      <c r="R108" s="1"/>
      <c r="S108" s="1"/>
      <c r="T108" s="2"/>
      <c r="U108" s="1"/>
      <c r="V108" s="1"/>
      <c r="W108" s="2"/>
      <c r="X108" s="1"/>
      <c r="Y108" s="1"/>
      <c r="Z108" s="2"/>
      <c r="AA108" s="1"/>
      <c r="AB108" s="1"/>
      <c r="AC108" s="2"/>
      <c r="AD108" s="1"/>
      <c r="AE108" s="1"/>
      <c r="AF108" s="2"/>
      <c r="AG108" s="1"/>
      <c r="AH108" s="1"/>
      <c r="AI108" s="2"/>
      <c r="AJ108" s="17"/>
      <c r="AK108" s="17"/>
      <c r="AL108" s="17"/>
      <c r="AM108" s="17"/>
      <c r="AN108" s="17"/>
      <c r="AO108" s="17"/>
      <c r="AP108" s="17"/>
      <c r="AQ108" s="17"/>
      <c r="AR108" s="17"/>
      <c r="AS108" s="17"/>
      <c r="AT108" s="17"/>
      <c r="AU108" s="17"/>
      <c r="AV108" s="17"/>
      <c r="AW108" s="17"/>
      <c r="AX108" s="17"/>
      <c r="AY108" s="17"/>
      <c r="AZ108" s="17"/>
      <c r="BA108" s="17"/>
    </row>
    <row r="109" spans="6:53" x14ac:dyDescent="0.3">
      <c r="F109" s="1"/>
      <c r="G109" s="1"/>
      <c r="H109" s="2"/>
      <c r="I109" s="1"/>
      <c r="J109" s="1"/>
      <c r="K109" s="2"/>
      <c r="L109" s="1"/>
      <c r="M109" s="1"/>
      <c r="N109" s="2"/>
      <c r="O109" s="1"/>
      <c r="P109" s="1"/>
      <c r="Q109" s="2"/>
      <c r="R109" s="1"/>
      <c r="S109" s="1"/>
      <c r="T109" s="2"/>
      <c r="U109" s="1"/>
      <c r="V109" s="1"/>
      <c r="W109" s="2"/>
      <c r="X109" s="1"/>
      <c r="Y109" s="1"/>
      <c r="Z109" s="2"/>
      <c r="AA109" s="1"/>
      <c r="AB109" s="1"/>
      <c r="AC109" s="2"/>
      <c r="AD109" s="1"/>
      <c r="AE109" s="1"/>
      <c r="AF109" s="2"/>
      <c r="AG109" s="1"/>
      <c r="AH109" s="1"/>
      <c r="AI109" s="2"/>
      <c r="AJ109" s="17"/>
      <c r="AK109" s="17"/>
      <c r="AL109" s="17"/>
      <c r="AM109" s="17"/>
      <c r="AN109" s="17"/>
      <c r="AO109" s="17"/>
      <c r="AP109" s="17"/>
      <c r="AQ109" s="17"/>
      <c r="AR109" s="17"/>
      <c r="AS109" s="17"/>
      <c r="AT109" s="17"/>
      <c r="AU109" s="17"/>
      <c r="AV109" s="17"/>
      <c r="AW109" s="17"/>
      <c r="AX109" s="17"/>
      <c r="AY109" s="17"/>
      <c r="AZ109" s="17"/>
      <c r="BA109" s="17"/>
    </row>
    <row r="110" spans="6:53" x14ac:dyDescent="0.3">
      <c r="F110" s="1"/>
      <c r="G110" s="1"/>
      <c r="H110" s="2"/>
      <c r="I110" s="1"/>
      <c r="J110" s="1"/>
      <c r="K110" s="2"/>
      <c r="L110" s="1"/>
      <c r="M110" s="1"/>
      <c r="N110" s="2"/>
      <c r="O110" s="1"/>
      <c r="P110" s="1"/>
      <c r="Q110" s="2"/>
      <c r="R110" s="1"/>
      <c r="S110" s="1"/>
      <c r="T110" s="2"/>
      <c r="U110" s="1"/>
      <c r="V110" s="1"/>
      <c r="W110" s="2"/>
      <c r="X110" s="1"/>
      <c r="Y110" s="1"/>
      <c r="Z110" s="2"/>
      <c r="AA110" s="1"/>
      <c r="AB110" s="1"/>
      <c r="AC110" s="2"/>
      <c r="AD110" s="1"/>
      <c r="AE110" s="1"/>
      <c r="AF110" s="2"/>
      <c r="AG110" s="1"/>
      <c r="AH110" s="1"/>
      <c r="AI110" s="2"/>
      <c r="AJ110" s="17"/>
      <c r="AK110" s="17"/>
      <c r="AL110" s="17"/>
      <c r="AM110" s="17"/>
      <c r="AN110" s="17"/>
      <c r="AO110" s="17"/>
      <c r="AP110" s="17"/>
      <c r="AQ110" s="17"/>
      <c r="AR110" s="17"/>
      <c r="AS110" s="17"/>
      <c r="AT110" s="17"/>
      <c r="AU110" s="17"/>
      <c r="AV110" s="17"/>
      <c r="AW110" s="17"/>
      <c r="AX110" s="17"/>
      <c r="AY110" s="17"/>
      <c r="AZ110" s="17"/>
      <c r="BA110" s="17"/>
    </row>
    <row r="111" spans="6:53" x14ac:dyDescent="0.3">
      <c r="F111" s="1"/>
      <c r="G111" s="1"/>
      <c r="H111" s="2"/>
      <c r="I111" s="1"/>
      <c r="J111" s="1"/>
      <c r="K111" s="2"/>
      <c r="L111" s="1"/>
      <c r="M111" s="1"/>
      <c r="N111" s="2"/>
      <c r="O111" s="1"/>
      <c r="P111" s="1"/>
      <c r="Q111" s="2"/>
      <c r="R111" s="1"/>
      <c r="S111" s="1"/>
      <c r="T111" s="2"/>
      <c r="U111" s="1"/>
      <c r="V111" s="1"/>
      <c r="W111" s="2"/>
      <c r="X111" s="1"/>
      <c r="Y111" s="1"/>
      <c r="Z111" s="2"/>
      <c r="AA111" s="1"/>
      <c r="AB111" s="1"/>
      <c r="AC111" s="2"/>
      <c r="AD111" s="1"/>
      <c r="AE111" s="1"/>
      <c r="AF111" s="2"/>
      <c r="AG111" s="1"/>
      <c r="AH111" s="1"/>
      <c r="AI111" s="2"/>
      <c r="AJ111" s="17"/>
      <c r="AK111" s="17"/>
      <c r="AL111" s="17"/>
      <c r="AM111" s="17"/>
      <c r="AN111" s="17"/>
      <c r="AO111" s="17"/>
      <c r="AP111" s="17"/>
      <c r="AQ111" s="17"/>
      <c r="AR111" s="17"/>
      <c r="AS111" s="17"/>
      <c r="AT111" s="17"/>
      <c r="AU111" s="17"/>
      <c r="AV111" s="17"/>
      <c r="AW111" s="17"/>
      <c r="AX111" s="17"/>
      <c r="AY111" s="17"/>
      <c r="AZ111" s="17"/>
      <c r="BA111" s="17"/>
    </row>
    <row r="112" spans="6:53" x14ac:dyDescent="0.3">
      <c r="F112" s="1"/>
      <c r="G112" s="1"/>
      <c r="H112" s="2"/>
      <c r="I112" s="1"/>
      <c r="J112" s="1"/>
      <c r="K112" s="2"/>
      <c r="L112" s="1"/>
      <c r="M112" s="1"/>
      <c r="N112" s="2"/>
      <c r="O112" s="1"/>
      <c r="P112" s="1"/>
      <c r="Q112" s="2"/>
      <c r="R112" s="1"/>
      <c r="S112" s="1"/>
      <c r="T112" s="2"/>
      <c r="U112" s="1"/>
      <c r="V112" s="1"/>
      <c r="W112" s="2"/>
      <c r="X112" s="1"/>
      <c r="Y112" s="1"/>
      <c r="Z112" s="2"/>
      <c r="AA112" s="1"/>
      <c r="AB112" s="1"/>
      <c r="AC112" s="2"/>
      <c r="AD112" s="1"/>
      <c r="AE112" s="1"/>
      <c r="AF112" s="2"/>
      <c r="AG112" s="1"/>
      <c r="AH112" s="1"/>
      <c r="AI112" s="2"/>
      <c r="AJ112" s="17"/>
      <c r="AK112" s="17"/>
      <c r="AL112" s="17"/>
      <c r="AM112" s="17"/>
      <c r="AN112" s="17"/>
      <c r="AO112" s="17"/>
      <c r="AP112" s="17"/>
      <c r="AQ112" s="17"/>
      <c r="AR112" s="17"/>
      <c r="AS112" s="17"/>
      <c r="AT112" s="17"/>
      <c r="AU112" s="17"/>
      <c r="AV112" s="17"/>
      <c r="AW112" s="17"/>
      <c r="AX112" s="17"/>
      <c r="AY112" s="17"/>
      <c r="AZ112" s="17"/>
      <c r="BA112" s="17"/>
    </row>
    <row r="113" spans="6:53" x14ac:dyDescent="0.3">
      <c r="F113" s="1"/>
      <c r="G113" s="1"/>
      <c r="H113" s="2"/>
      <c r="I113" s="1"/>
      <c r="J113" s="1"/>
      <c r="K113" s="2"/>
      <c r="L113" s="1"/>
      <c r="M113" s="1"/>
      <c r="N113" s="2"/>
      <c r="O113" s="1"/>
      <c r="P113" s="1"/>
      <c r="Q113" s="2"/>
      <c r="R113" s="1"/>
      <c r="S113" s="1"/>
      <c r="T113" s="2"/>
      <c r="U113" s="1"/>
      <c r="V113" s="1"/>
      <c r="W113" s="2"/>
      <c r="X113" s="1"/>
      <c r="Y113" s="1"/>
      <c r="Z113" s="2"/>
      <c r="AA113" s="1"/>
      <c r="AB113" s="1"/>
      <c r="AC113" s="2"/>
      <c r="AD113" s="1"/>
      <c r="AE113" s="1"/>
      <c r="AF113" s="2"/>
      <c r="AG113" s="1"/>
      <c r="AH113" s="1"/>
      <c r="AI113" s="2"/>
      <c r="AJ113" s="17"/>
      <c r="AK113" s="17"/>
      <c r="AL113" s="17"/>
      <c r="AM113" s="17"/>
      <c r="AN113" s="17"/>
      <c r="AO113" s="17"/>
      <c r="AP113" s="17"/>
      <c r="AQ113" s="17"/>
      <c r="AR113" s="17"/>
      <c r="AS113" s="17"/>
      <c r="AT113" s="17"/>
      <c r="AU113" s="17"/>
      <c r="AV113" s="17"/>
      <c r="AW113" s="17"/>
      <c r="AX113" s="17"/>
      <c r="AY113" s="17"/>
      <c r="AZ113" s="17"/>
      <c r="BA113" s="17"/>
    </row>
    <row r="114" spans="6:53" x14ac:dyDescent="0.3">
      <c r="F114" s="1"/>
      <c r="G114" s="1"/>
      <c r="H114" s="2"/>
      <c r="I114" s="1"/>
      <c r="J114" s="1"/>
      <c r="K114" s="2"/>
      <c r="L114" s="1"/>
      <c r="M114" s="1"/>
      <c r="N114" s="2"/>
      <c r="O114" s="1"/>
      <c r="P114" s="1"/>
      <c r="Q114" s="2"/>
      <c r="R114" s="1"/>
      <c r="S114" s="1"/>
      <c r="T114" s="2"/>
      <c r="U114" s="1"/>
      <c r="V114" s="1"/>
      <c r="W114" s="2"/>
      <c r="X114" s="1"/>
      <c r="Y114" s="1"/>
      <c r="Z114" s="2"/>
      <c r="AA114" s="1"/>
      <c r="AB114" s="1"/>
      <c r="AC114" s="2"/>
      <c r="AD114" s="1"/>
      <c r="AE114" s="1"/>
      <c r="AF114" s="2"/>
      <c r="AG114" s="1"/>
      <c r="AH114" s="1"/>
      <c r="AI114" s="2"/>
      <c r="AJ114" s="17"/>
      <c r="AK114" s="17"/>
      <c r="AL114" s="17"/>
      <c r="AM114" s="17"/>
      <c r="AN114" s="17"/>
      <c r="AO114" s="17"/>
      <c r="AP114" s="17"/>
      <c r="AQ114" s="17"/>
      <c r="AR114" s="17"/>
      <c r="AS114" s="17"/>
      <c r="AT114" s="17"/>
      <c r="AU114" s="17"/>
      <c r="AV114" s="17"/>
      <c r="AW114" s="17"/>
      <c r="AX114" s="17"/>
      <c r="AY114" s="17"/>
      <c r="AZ114" s="17"/>
      <c r="BA114" s="17"/>
    </row>
    <row r="115" spans="6:53" x14ac:dyDescent="0.3">
      <c r="F115" s="1"/>
      <c r="G115" s="1"/>
      <c r="H115" s="2"/>
      <c r="I115" s="1"/>
      <c r="J115" s="1"/>
      <c r="K115" s="2"/>
      <c r="L115" s="1"/>
      <c r="M115" s="1"/>
      <c r="N115" s="2"/>
      <c r="O115" s="1"/>
      <c r="P115" s="1"/>
      <c r="Q115" s="2"/>
      <c r="R115" s="1"/>
      <c r="S115" s="1"/>
      <c r="T115" s="2"/>
      <c r="U115" s="1"/>
      <c r="V115" s="1"/>
      <c r="W115" s="2"/>
      <c r="X115" s="1"/>
      <c r="Y115" s="1"/>
      <c r="Z115" s="2"/>
      <c r="AA115" s="1"/>
      <c r="AB115" s="1"/>
      <c r="AC115" s="2"/>
      <c r="AD115" s="1"/>
      <c r="AE115" s="1"/>
      <c r="AF115" s="2"/>
      <c r="AG115" s="1"/>
      <c r="AH115" s="1"/>
      <c r="AI115" s="2"/>
      <c r="AJ115" s="17"/>
      <c r="AK115" s="17"/>
      <c r="AL115" s="17"/>
      <c r="AM115" s="17"/>
      <c r="AN115" s="17"/>
      <c r="AO115" s="17"/>
      <c r="AP115" s="17"/>
      <c r="AQ115" s="17"/>
      <c r="AR115" s="17"/>
      <c r="AS115" s="17"/>
      <c r="AT115" s="17"/>
      <c r="AU115" s="17"/>
      <c r="AV115" s="17"/>
      <c r="AW115" s="17"/>
      <c r="AX115" s="17"/>
      <c r="AY115" s="17"/>
      <c r="AZ115" s="17"/>
      <c r="BA115" s="17"/>
    </row>
    <row r="116" spans="6:53" x14ac:dyDescent="0.3">
      <c r="F116" s="1"/>
      <c r="G116" s="1"/>
      <c r="H116" s="2"/>
      <c r="I116" s="1"/>
      <c r="J116" s="1"/>
      <c r="K116" s="2"/>
      <c r="L116" s="1"/>
      <c r="M116" s="1"/>
      <c r="N116" s="2"/>
      <c r="O116" s="1"/>
      <c r="P116" s="1"/>
      <c r="Q116" s="2"/>
      <c r="R116" s="1"/>
      <c r="S116" s="1"/>
      <c r="T116" s="2"/>
      <c r="U116" s="1"/>
      <c r="V116" s="1"/>
      <c r="W116" s="2"/>
      <c r="X116" s="1"/>
      <c r="Y116" s="1"/>
      <c r="Z116" s="2"/>
      <c r="AA116" s="1"/>
      <c r="AB116" s="1"/>
      <c r="AC116" s="2"/>
      <c r="AD116" s="1"/>
      <c r="AE116" s="1"/>
      <c r="AF116" s="2"/>
      <c r="AG116" s="1"/>
      <c r="AH116" s="1"/>
      <c r="AI116" s="2"/>
      <c r="AJ116" s="17"/>
      <c r="AK116" s="17"/>
      <c r="AL116" s="17"/>
      <c r="AM116" s="17"/>
      <c r="AN116" s="17"/>
      <c r="AO116" s="17"/>
      <c r="AP116" s="17"/>
      <c r="AQ116" s="17"/>
      <c r="AR116" s="17"/>
      <c r="AS116" s="17"/>
      <c r="AT116" s="17"/>
      <c r="AU116" s="17"/>
      <c r="AV116" s="17"/>
      <c r="AW116" s="17"/>
      <c r="AX116" s="17"/>
      <c r="AY116" s="17"/>
      <c r="AZ116" s="17"/>
      <c r="BA116" s="17"/>
    </row>
    <row r="117" spans="6:53" x14ac:dyDescent="0.3">
      <c r="F117" s="1"/>
      <c r="G117" s="1"/>
      <c r="H117" s="2"/>
      <c r="I117" s="1"/>
      <c r="J117" s="1"/>
      <c r="K117" s="2"/>
      <c r="L117" s="1"/>
      <c r="M117" s="1"/>
      <c r="N117" s="2"/>
      <c r="O117" s="1"/>
      <c r="P117" s="1"/>
      <c r="Q117" s="2"/>
      <c r="R117" s="1"/>
      <c r="S117" s="1"/>
      <c r="T117" s="2"/>
      <c r="U117" s="1"/>
      <c r="V117" s="1"/>
      <c r="W117" s="2"/>
      <c r="X117" s="1"/>
      <c r="Y117" s="1"/>
      <c r="Z117" s="2"/>
      <c r="AA117" s="1"/>
      <c r="AB117" s="1"/>
      <c r="AC117" s="2"/>
      <c r="AD117" s="1"/>
      <c r="AE117" s="1"/>
      <c r="AF117" s="2"/>
      <c r="AG117" s="1"/>
      <c r="AH117" s="1"/>
      <c r="AI117" s="2"/>
      <c r="AJ117" s="17"/>
      <c r="AK117" s="17"/>
      <c r="AL117" s="17"/>
      <c r="AM117" s="17"/>
      <c r="AN117" s="17"/>
      <c r="AO117" s="17"/>
      <c r="AP117" s="17"/>
      <c r="AQ117" s="17"/>
      <c r="AR117" s="17"/>
      <c r="AS117" s="17"/>
      <c r="AT117" s="17"/>
      <c r="AU117" s="17"/>
      <c r="AV117" s="17"/>
      <c r="AW117" s="17"/>
      <c r="AX117" s="17"/>
      <c r="AY117" s="17"/>
      <c r="AZ117" s="17"/>
      <c r="BA117" s="17"/>
    </row>
    <row r="118" spans="6:53" x14ac:dyDescent="0.3">
      <c r="F118" s="1"/>
      <c r="G118" s="1"/>
      <c r="H118" s="2"/>
      <c r="I118" s="1"/>
      <c r="J118" s="1"/>
      <c r="K118" s="2"/>
      <c r="L118" s="1"/>
      <c r="M118" s="1"/>
      <c r="N118" s="2"/>
      <c r="O118" s="1"/>
      <c r="P118" s="1"/>
      <c r="Q118" s="2"/>
      <c r="R118" s="1"/>
      <c r="S118" s="1"/>
      <c r="T118" s="2"/>
      <c r="U118" s="1"/>
      <c r="V118" s="1"/>
      <c r="W118" s="2"/>
      <c r="X118" s="1"/>
      <c r="Y118" s="1"/>
      <c r="Z118" s="2"/>
      <c r="AA118" s="1"/>
      <c r="AB118" s="1"/>
      <c r="AC118" s="2"/>
      <c r="AD118" s="1"/>
      <c r="AE118" s="1"/>
      <c r="AF118" s="2"/>
      <c r="AG118" s="1"/>
      <c r="AH118" s="1"/>
      <c r="AI118" s="2"/>
      <c r="AJ118" s="17"/>
      <c r="AK118" s="17"/>
      <c r="AL118" s="17"/>
      <c r="AM118" s="17"/>
      <c r="AN118" s="17"/>
      <c r="AO118" s="17"/>
      <c r="AP118" s="17"/>
      <c r="AQ118" s="17"/>
      <c r="AR118" s="17"/>
      <c r="AS118" s="17"/>
      <c r="AT118" s="17"/>
      <c r="AU118" s="17"/>
      <c r="AV118" s="17"/>
      <c r="AW118" s="17"/>
      <c r="AX118" s="17"/>
      <c r="AY118" s="17"/>
      <c r="AZ118" s="17"/>
      <c r="BA118" s="17"/>
    </row>
    <row r="119" spans="6:53" x14ac:dyDescent="0.3">
      <c r="F119" s="1"/>
      <c r="G119" s="1"/>
      <c r="H119" s="2"/>
      <c r="I119" s="1"/>
      <c r="J119" s="1"/>
      <c r="K119" s="2"/>
      <c r="L119" s="1"/>
      <c r="M119" s="1"/>
      <c r="N119" s="2"/>
      <c r="O119" s="1"/>
      <c r="P119" s="1"/>
      <c r="Q119" s="2"/>
      <c r="R119" s="1"/>
      <c r="S119" s="1"/>
      <c r="T119" s="2"/>
      <c r="U119" s="1"/>
      <c r="V119" s="1"/>
      <c r="W119" s="2"/>
      <c r="X119" s="1"/>
      <c r="Y119" s="1"/>
      <c r="Z119" s="2"/>
      <c r="AA119" s="1"/>
      <c r="AB119" s="1"/>
      <c r="AC119" s="2"/>
      <c r="AD119" s="1"/>
      <c r="AE119" s="1"/>
      <c r="AF119" s="2"/>
      <c r="AG119" s="1"/>
      <c r="AH119" s="1"/>
      <c r="AI119" s="2"/>
      <c r="AJ119" s="17"/>
      <c r="AK119" s="17"/>
      <c r="AL119" s="17"/>
      <c r="AM119" s="17"/>
      <c r="AN119" s="17"/>
      <c r="AO119" s="17"/>
      <c r="AP119" s="17"/>
      <c r="AQ119" s="17"/>
      <c r="AR119" s="17"/>
      <c r="AS119" s="17"/>
      <c r="AT119" s="17"/>
      <c r="AU119" s="17"/>
      <c r="AV119" s="17"/>
      <c r="AW119" s="17"/>
      <c r="AX119" s="17"/>
      <c r="AY119" s="17"/>
      <c r="AZ119" s="17"/>
      <c r="BA119" s="17"/>
    </row>
    <row r="120" spans="6:53" x14ac:dyDescent="0.3">
      <c r="F120" s="1"/>
      <c r="G120" s="1"/>
      <c r="H120" s="2"/>
      <c r="I120" s="1"/>
      <c r="J120" s="1"/>
      <c r="K120" s="2"/>
      <c r="L120" s="1"/>
      <c r="M120" s="1"/>
      <c r="N120" s="2"/>
      <c r="O120" s="1"/>
      <c r="P120" s="1"/>
      <c r="Q120" s="2"/>
      <c r="R120" s="1"/>
      <c r="S120" s="1"/>
      <c r="T120" s="2"/>
      <c r="U120" s="1"/>
      <c r="V120" s="1"/>
      <c r="W120" s="2"/>
      <c r="X120" s="1"/>
      <c r="Y120" s="1"/>
      <c r="Z120" s="2"/>
      <c r="AA120" s="1"/>
      <c r="AB120" s="1"/>
      <c r="AC120" s="2"/>
      <c r="AD120" s="1"/>
      <c r="AE120" s="1"/>
      <c r="AF120" s="2"/>
      <c r="AG120" s="1"/>
      <c r="AH120" s="1"/>
      <c r="AI120" s="2"/>
      <c r="AJ120" s="17"/>
      <c r="AK120" s="17"/>
      <c r="AL120" s="17"/>
      <c r="AM120" s="17"/>
      <c r="AN120" s="17"/>
      <c r="AO120" s="17"/>
      <c r="AP120" s="17"/>
      <c r="AQ120" s="17"/>
      <c r="AR120" s="17"/>
      <c r="AS120" s="17"/>
      <c r="AT120" s="17"/>
      <c r="AU120" s="17"/>
      <c r="AV120" s="17"/>
      <c r="AW120" s="17"/>
      <c r="AX120" s="17"/>
      <c r="AY120" s="17"/>
      <c r="AZ120" s="17"/>
      <c r="BA120" s="17"/>
    </row>
    <row r="121" spans="6:53" x14ac:dyDescent="0.3">
      <c r="F121" s="1"/>
      <c r="G121" s="1"/>
      <c r="H121" s="2"/>
      <c r="I121" s="1"/>
      <c r="J121" s="1"/>
      <c r="K121" s="2"/>
      <c r="L121" s="1"/>
      <c r="M121" s="1"/>
      <c r="N121" s="2"/>
      <c r="O121" s="1"/>
      <c r="P121" s="1"/>
      <c r="Q121" s="2"/>
      <c r="R121" s="1"/>
      <c r="S121" s="1"/>
      <c r="T121" s="2"/>
      <c r="U121" s="1"/>
      <c r="V121" s="1"/>
      <c r="W121" s="2"/>
      <c r="X121" s="1"/>
      <c r="Y121" s="1"/>
      <c r="Z121" s="2"/>
      <c r="AA121" s="1"/>
      <c r="AB121" s="1"/>
      <c r="AC121" s="2"/>
      <c r="AD121" s="1"/>
      <c r="AE121" s="1"/>
      <c r="AF121" s="2"/>
      <c r="AG121" s="1"/>
      <c r="AH121" s="1"/>
      <c r="AI121" s="2"/>
      <c r="AJ121" s="17"/>
      <c r="AK121" s="17"/>
      <c r="AL121" s="17"/>
      <c r="AM121" s="17"/>
      <c r="AN121" s="17"/>
      <c r="AO121" s="17"/>
      <c r="AP121" s="17"/>
      <c r="AQ121" s="17"/>
      <c r="AR121" s="17"/>
      <c r="AS121" s="17"/>
      <c r="AT121" s="17"/>
      <c r="AU121" s="17"/>
      <c r="AV121" s="17"/>
      <c r="AW121" s="17"/>
      <c r="AX121" s="17"/>
      <c r="AY121" s="17"/>
      <c r="AZ121" s="17"/>
      <c r="BA121" s="17"/>
    </row>
    <row r="122" spans="6:53" x14ac:dyDescent="0.3">
      <c r="F122" s="1"/>
      <c r="G122" s="1"/>
      <c r="H122" s="2"/>
      <c r="I122" s="1"/>
      <c r="J122" s="1"/>
      <c r="K122" s="2"/>
      <c r="L122" s="1"/>
      <c r="M122" s="1"/>
      <c r="N122" s="2"/>
      <c r="O122" s="1"/>
      <c r="P122" s="1"/>
      <c r="Q122" s="2"/>
      <c r="R122" s="1"/>
      <c r="S122" s="1"/>
      <c r="T122" s="2"/>
      <c r="U122" s="1"/>
      <c r="V122" s="1"/>
      <c r="W122" s="2"/>
      <c r="X122" s="1"/>
      <c r="Y122" s="1"/>
      <c r="Z122" s="2"/>
      <c r="AA122" s="1"/>
      <c r="AB122" s="1"/>
      <c r="AC122" s="2"/>
      <c r="AD122" s="1"/>
      <c r="AE122" s="1"/>
      <c r="AF122" s="2"/>
      <c r="AG122" s="1"/>
      <c r="AH122" s="1"/>
      <c r="AI122" s="2"/>
    </row>
    <row r="123" spans="6:53" x14ac:dyDescent="0.3">
      <c r="F123" s="1"/>
      <c r="G123" s="2"/>
      <c r="H123" s="2"/>
      <c r="I123" s="1"/>
      <c r="J123" s="2"/>
      <c r="K123" s="2"/>
      <c r="L123" s="1"/>
      <c r="M123" s="2"/>
      <c r="N123" s="2"/>
      <c r="O123" s="1"/>
      <c r="P123" s="2"/>
      <c r="Q123" s="2"/>
      <c r="R123" s="1"/>
      <c r="S123" s="2"/>
      <c r="T123" s="2"/>
      <c r="U123" s="1"/>
      <c r="V123" s="2"/>
      <c r="W123" s="2"/>
      <c r="X123" s="1"/>
      <c r="Y123" s="2"/>
      <c r="Z123" s="2"/>
      <c r="AA123" s="1"/>
      <c r="AB123" s="2"/>
      <c r="AC123" s="2"/>
      <c r="AD123" s="1"/>
      <c r="AE123" s="2"/>
      <c r="AF123" s="2"/>
      <c r="AG123" s="1"/>
      <c r="AH123" s="2"/>
      <c r="AI123" s="2"/>
    </row>
    <row r="124" spans="6:53" x14ac:dyDescent="0.3">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6:53" x14ac:dyDescent="0.3">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6:53" x14ac:dyDescent="0.3">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6:53" x14ac:dyDescent="0.3">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6:53" x14ac:dyDescent="0.3">
      <c r="F128" s="1"/>
      <c r="G128" s="1"/>
      <c r="H128" s="2"/>
      <c r="I128" s="1"/>
      <c r="J128" s="1"/>
      <c r="K128" s="2"/>
      <c r="L128" s="1"/>
      <c r="M128" s="1"/>
      <c r="N128" s="2"/>
      <c r="O128" s="1"/>
      <c r="P128" s="1"/>
      <c r="Q128" s="2"/>
      <c r="R128" s="1"/>
      <c r="S128" s="1"/>
      <c r="T128" s="2"/>
      <c r="U128" s="1"/>
      <c r="V128" s="1"/>
      <c r="W128" s="2"/>
      <c r="X128" s="1"/>
      <c r="Y128" s="1"/>
      <c r="Z128" s="2"/>
      <c r="AA128" s="1"/>
      <c r="AB128" s="1"/>
      <c r="AC128" s="2"/>
      <c r="AD128" s="1"/>
      <c r="AE128" s="1"/>
      <c r="AF128" s="2"/>
      <c r="AG128" s="1"/>
      <c r="AH128" s="1"/>
      <c r="AI128" s="2"/>
    </row>
    <row r="129" spans="6:35" x14ac:dyDescent="0.3">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x14ac:dyDescent="0.3">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x14ac:dyDescent="0.3">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x14ac:dyDescent="0.3">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x14ac:dyDescent="0.3">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x14ac:dyDescent="0.3">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x14ac:dyDescent="0.3">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x14ac:dyDescent="0.3">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x14ac:dyDescent="0.3">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x14ac:dyDescent="0.3">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x14ac:dyDescent="0.3">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x14ac:dyDescent="0.3">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x14ac:dyDescent="0.3">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x14ac:dyDescent="0.3">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x14ac:dyDescent="0.3">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x14ac:dyDescent="0.3">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x14ac:dyDescent="0.3">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x14ac:dyDescent="0.3">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x14ac:dyDescent="0.3">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x14ac:dyDescent="0.3">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x14ac:dyDescent="0.3">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x14ac:dyDescent="0.3">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x14ac:dyDescent="0.3">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x14ac:dyDescent="0.3">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x14ac:dyDescent="0.3">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x14ac:dyDescent="0.3">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x14ac:dyDescent="0.3">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x14ac:dyDescent="0.3">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x14ac:dyDescent="0.3">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x14ac:dyDescent="0.3">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x14ac:dyDescent="0.3">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x14ac:dyDescent="0.3">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x14ac:dyDescent="0.3">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x14ac:dyDescent="0.3">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x14ac:dyDescent="0.3">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x14ac:dyDescent="0.3">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x14ac:dyDescent="0.3">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x14ac:dyDescent="0.3">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x14ac:dyDescent="0.3">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x14ac:dyDescent="0.3">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x14ac:dyDescent="0.3">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x14ac:dyDescent="0.3">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x14ac:dyDescent="0.3">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x14ac:dyDescent="0.3">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x14ac:dyDescent="0.3">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x14ac:dyDescent="0.3">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x14ac:dyDescent="0.3">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x14ac:dyDescent="0.3">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x14ac:dyDescent="0.3">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x14ac:dyDescent="0.3">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x14ac:dyDescent="0.3">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x14ac:dyDescent="0.3">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x14ac:dyDescent="0.3">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x14ac:dyDescent="0.3">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x14ac:dyDescent="0.3">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x14ac:dyDescent="0.3">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x14ac:dyDescent="0.3">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x14ac:dyDescent="0.3">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x14ac:dyDescent="0.3">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x14ac:dyDescent="0.3">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x14ac:dyDescent="0.3">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x14ac:dyDescent="0.3">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x14ac:dyDescent="0.3">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x14ac:dyDescent="0.3">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x14ac:dyDescent="0.3">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x14ac:dyDescent="0.3">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x14ac:dyDescent="0.3">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x14ac:dyDescent="0.3">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x14ac:dyDescent="0.3">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x14ac:dyDescent="0.3">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x14ac:dyDescent="0.3">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x14ac:dyDescent="0.3">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x14ac:dyDescent="0.3">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x14ac:dyDescent="0.3">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x14ac:dyDescent="0.3">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x14ac:dyDescent="0.3">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x14ac:dyDescent="0.3">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x14ac:dyDescent="0.3">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x14ac:dyDescent="0.3">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x14ac:dyDescent="0.3">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x14ac:dyDescent="0.3">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x14ac:dyDescent="0.3">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x14ac:dyDescent="0.3">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x14ac:dyDescent="0.3">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x14ac:dyDescent="0.3">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x14ac:dyDescent="0.3">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x14ac:dyDescent="0.3">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x14ac:dyDescent="0.3">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x14ac:dyDescent="0.3">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x14ac:dyDescent="0.3">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x14ac:dyDescent="0.3">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x14ac:dyDescent="0.3">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x14ac:dyDescent="0.3">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x14ac:dyDescent="0.3">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x14ac:dyDescent="0.3">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x14ac:dyDescent="0.3">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x14ac:dyDescent="0.3">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x14ac:dyDescent="0.3">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x14ac:dyDescent="0.3">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x14ac:dyDescent="0.3">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x14ac:dyDescent="0.3">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x14ac:dyDescent="0.3">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x14ac:dyDescent="0.3">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x14ac:dyDescent="0.3">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x14ac:dyDescent="0.3">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x14ac:dyDescent="0.3">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x14ac:dyDescent="0.3">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x14ac:dyDescent="0.3">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x14ac:dyDescent="0.3">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x14ac:dyDescent="0.3">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x14ac:dyDescent="0.3">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x14ac:dyDescent="0.3">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x14ac:dyDescent="0.3">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x14ac:dyDescent="0.3">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x14ac:dyDescent="0.3">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x14ac:dyDescent="0.3">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x14ac:dyDescent="0.3">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x14ac:dyDescent="0.3">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x14ac:dyDescent="0.3">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x14ac:dyDescent="0.3">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x14ac:dyDescent="0.3">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x14ac:dyDescent="0.3">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x14ac:dyDescent="0.3">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x14ac:dyDescent="0.3">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x14ac:dyDescent="0.3">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x14ac:dyDescent="0.3">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x14ac:dyDescent="0.3">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x14ac:dyDescent="0.3">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x14ac:dyDescent="0.3">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x14ac:dyDescent="0.3">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x14ac:dyDescent="0.3">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x14ac:dyDescent="0.3">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x14ac:dyDescent="0.3">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x14ac:dyDescent="0.3">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x14ac:dyDescent="0.3">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x14ac:dyDescent="0.3">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x14ac:dyDescent="0.3">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x14ac:dyDescent="0.3">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x14ac:dyDescent="0.3">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x14ac:dyDescent="0.3">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x14ac:dyDescent="0.3">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x14ac:dyDescent="0.3">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x14ac:dyDescent="0.3">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x14ac:dyDescent="0.3">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x14ac:dyDescent="0.3">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x14ac:dyDescent="0.3">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x14ac:dyDescent="0.3">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x14ac:dyDescent="0.3">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x14ac:dyDescent="0.3">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x14ac:dyDescent="0.3">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x14ac:dyDescent="0.3">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x14ac:dyDescent="0.3">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x14ac:dyDescent="0.3">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x14ac:dyDescent="0.3">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x14ac:dyDescent="0.3">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x14ac:dyDescent="0.3">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x14ac:dyDescent="0.3">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x14ac:dyDescent="0.3">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x14ac:dyDescent="0.3">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x14ac:dyDescent="0.3">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x14ac:dyDescent="0.3">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x14ac:dyDescent="0.3">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x14ac:dyDescent="0.3">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x14ac:dyDescent="0.3">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x14ac:dyDescent="0.3">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x14ac:dyDescent="0.3">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x14ac:dyDescent="0.3">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x14ac:dyDescent="0.3">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x14ac:dyDescent="0.3">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x14ac:dyDescent="0.3">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x14ac:dyDescent="0.3">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x14ac:dyDescent="0.3">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x14ac:dyDescent="0.3">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x14ac:dyDescent="0.3">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x14ac:dyDescent="0.3">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x14ac:dyDescent="0.3">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x14ac:dyDescent="0.3">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x14ac:dyDescent="0.3">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x14ac:dyDescent="0.3">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x14ac:dyDescent="0.3">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x14ac:dyDescent="0.3">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x14ac:dyDescent="0.3">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x14ac:dyDescent="0.3">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x14ac:dyDescent="0.3">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x14ac:dyDescent="0.3">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x14ac:dyDescent="0.3">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x14ac:dyDescent="0.3">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x14ac:dyDescent="0.3">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x14ac:dyDescent="0.3">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x14ac:dyDescent="0.3">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x14ac:dyDescent="0.3">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x14ac:dyDescent="0.3">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x14ac:dyDescent="0.3">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x14ac:dyDescent="0.3">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x14ac:dyDescent="0.3">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x14ac:dyDescent="0.3">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x14ac:dyDescent="0.3">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x14ac:dyDescent="0.3">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x14ac:dyDescent="0.3">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x14ac:dyDescent="0.3">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x14ac:dyDescent="0.3">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x14ac:dyDescent="0.3">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x14ac:dyDescent="0.3">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x14ac:dyDescent="0.3">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x14ac:dyDescent="0.3">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x14ac:dyDescent="0.3">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x14ac:dyDescent="0.3">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x14ac:dyDescent="0.3">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x14ac:dyDescent="0.3">
      <c r="F337" s="1"/>
      <c r="G337" s="1"/>
      <c r="H337" s="2"/>
      <c r="I337" s="1"/>
      <c r="J337" s="1"/>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x14ac:dyDescent="0.3">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x14ac:dyDescent="0.3">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x14ac:dyDescent="0.3">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x14ac:dyDescent="0.3">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x14ac:dyDescent="0.3">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x14ac:dyDescent="0.3">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x14ac:dyDescent="0.3">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x14ac:dyDescent="0.3">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x14ac:dyDescent="0.3">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x14ac:dyDescent="0.3">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x14ac:dyDescent="0.3">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x14ac:dyDescent="0.3">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x14ac:dyDescent="0.3">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x14ac:dyDescent="0.3">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x14ac:dyDescent="0.3">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x14ac:dyDescent="0.3">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x14ac:dyDescent="0.3">
      <c r="F354" s="1"/>
      <c r="G354" s="1"/>
      <c r="H354" s="2"/>
      <c r="I354" s="1"/>
      <c r="J354" s="1"/>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x14ac:dyDescent="0.3">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x14ac:dyDescent="0.3">
      <c r="F356" s="1"/>
      <c r="G356" s="1"/>
      <c r="H356" s="2"/>
      <c r="I356" s="1"/>
      <c r="J356" s="1"/>
      <c r="K356" s="2"/>
      <c r="L356" s="1"/>
      <c r="M356" s="1"/>
      <c r="N356" s="2"/>
      <c r="O356" s="1"/>
      <c r="P356" s="1"/>
      <c r="Q356" s="2"/>
      <c r="R356" s="1"/>
      <c r="S356" s="1"/>
      <c r="T356" s="2"/>
      <c r="U356" s="1"/>
      <c r="V356" s="1"/>
      <c r="W356" s="2"/>
      <c r="X356" s="1"/>
      <c r="Y356" s="1"/>
      <c r="Z356" s="2"/>
      <c r="AA356" s="1"/>
      <c r="AB356" s="1"/>
      <c r="AC356" s="2"/>
      <c r="AD356" s="1"/>
      <c r="AE356" s="1"/>
      <c r="AF356" s="2"/>
      <c r="AG356" s="1"/>
      <c r="AH356" s="1"/>
      <c r="AI356" s="2"/>
    </row>
    <row r="357" spans="6:35" x14ac:dyDescent="0.3">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x14ac:dyDescent="0.3">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x14ac:dyDescent="0.3">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x14ac:dyDescent="0.3">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x14ac:dyDescent="0.3">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x14ac:dyDescent="0.3">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x14ac:dyDescent="0.3">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x14ac:dyDescent="0.3">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x14ac:dyDescent="0.3">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x14ac:dyDescent="0.3">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x14ac:dyDescent="0.3">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x14ac:dyDescent="0.3">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x14ac:dyDescent="0.3">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x14ac:dyDescent="0.3">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x14ac:dyDescent="0.3">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x14ac:dyDescent="0.3">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x14ac:dyDescent="0.3">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x14ac:dyDescent="0.3">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x14ac:dyDescent="0.3">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x14ac:dyDescent="0.3">
      <c r="F376" s="1"/>
      <c r="G376" s="2"/>
      <c r="H376" s="2"/>
      <c r="I376" s="1"/>
      <c r="J376" s="2"/>
      <c r="K376" s="2"/>
      <c r="L376" s="1"/>
      <c r="M376" s="2"/>
      <c r="N376" s="2"/>
      <c r="O376" s="1"/>
      <c r="P376" s="2"/>
      <c r="Q376" s="2"/>
      <c r="R376" s="1"/>
      <c r="S376" s="2"/>
      <c r="T376" s="2"/>
      <c r="U376" s="1"/>
      <c r="V376" s="2"/>
      <c r="W376" s="2"/>
      <c r="X376" s="1"/>
      <c r="Y376" s="2"/>
      <c r="Z376" s="2"/>
      <c r="AA376" s="1"/>
      <c r="AB376" s="2"/>
      <c r="AC376" s="2"/>
      <c r="AD376" s="1"/>
      <c r="AE376" s="2"/>
      <c r="AF376" s="2"/>
      <c r="AG376" s="1"/>
      <c r="AH376" s="2"/>
      <c r="AI376" s="2"/>
    </row>
    <row r="377" spans="6:35" x14ac:dyDescent="0.3">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x14ac:dyDescent="0.3">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x14ac:dyDescent="0.3">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x14ac:dyDescent="0.3">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x14ac:dyDescent="0.3">
      <c r="F381" s="1"/>
      <c r="G381" s="1"/>
      <c r="H381" s="2"/>
      <c r="I381" s="1"/>
      <c r="J381" s="1"/>
      <c r="K381" s="2"/>
      <c r="L381" s="1"/>
      <c r="M381" s="1"/>
      <c r="N381" s="2"/>
      <c r="O381" s="1"/>
      <c r="P381" s="1"/>
      <c r="Q381" s="2"/>
      <c r="R381" s="1"/>
      <c r="S381" s="1"/>
      <c r="T381" s="2"/>
      <c r="U381" s="1"/>
      <c r="V381" s="1"/>
      <c r="W381" s="2"/>
      <c r="X381" s="1"/>
      <c r="Y381" s="1"/>
      <c r="Z381" s="2"/>
      <c r="AA381" s="1"/>
      <c r="AB381" s="1"/>
      <c r="AC381" s="2"/>
      <c r="AD381" s="1"/>
      <c r="AE381" s="1"/>
      <c r="AF381" s="2"/>
      <c r="AG381" s="1"/>
      <c r="AH381" s="1"/>
      <c r="AI381" s="2"/>
    </row>
    <row r="382" spans="6:35" x14ac:dyDescent="0.3">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x14ac:dyDescent="0.3">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x14ac:dyDescent="0.3">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x14ac:dyDescent="0.3">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x14ac:dyDescent="0.3">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x14ac:dyDescent="0.3">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x14ac:dyDescent="0.3">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x14ac:dyDescent="0.3">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x14ac:dyDescent="0.3">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x14ac:dyDescent="0.3">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x14ac:dyDescent="0.3">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x14ac:dyDescent="0.3">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x14ac:dyDescent="0.3">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x14ac:dyDescent="0.3">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x14ac:dyDescent="0.3">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x14ac:dyDescent="0.3">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x14ac:dyDescent="0.3">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x14ac:dyDescent="0.3">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x14ac:dyDescent="0.3">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x14ac:dyDescent="0.3">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x14ac:dyDescent="0.3">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x14ac:dyDescent="0.3">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x14ac:dyDescent="0.3">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x14ac:dyDescent="0.3">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x14ac:dyDescent="0.3">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x14ac:dyDescent="0.3">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x14ac:dyDescent="0.3">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x14ac:dyDescent="0.3">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x14ac:dyDescent="0.3">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x14ac:dyDescent="0.3">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x14ac:dyDescent="0.3">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x14ac:dyDescent="0.3">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x14ac:dyDescent="0.3">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x14ac:dyDescent="0.3">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x14ac:dyDescent="0.3">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x14ac:dyDescent="0.3">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x14ac:dyDescent="0.3">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x14ac:dyDescent="0.3">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x14ac:dyDescent="0.3">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x14ac:dyDescent="0.3">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x14ac:dyDescent="0.3">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x14ac:dyDescent="0.3">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x14ac:dyDescent="0.3">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x14ac:dyDescent="0.3">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x14ac:dyDescent="0.3">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x14ac:dyDescent="0.3">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x14ac:dyDescent="0.3">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x14ac:dyDescent="0.3">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x14ac:dyDescent="0.3">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x14ac:dyDescent="0.3">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x14ac:dyDescent="0.3">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x14ac:dyDescent="0.3">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x14ac:dyDescent="0.3">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x14ac:dyDescent="0.3">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x14ac:dyDescent="0.3">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x14ac:dyDescent="0.3">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x14ac:dyDescent="0.3">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x14ac:dyDescent="0.3">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x14ac:dyDescent="0.3">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x14ac:dyDescent="0.3">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x14ac:dyDescent="0.3">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x14ac:dyDescent="0.3">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x14ac:dyDescent="0.3">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x14ac:dyDescent="0.3">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x14ac:dyDescent="0.3">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x14ac:dyDescent="0.3">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x14ac:dyDescent="0.3">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x14ac:dyDescent="0.3">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x14ac:dyDescent="0.3">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x14ac:dyDescent="0.3">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x14ac:dyDescent="0.3">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x14ac:dyDescent="0.3">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x14ac:dyDescent="0.3">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x14ac:dyDescent="0.3">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x14ac:dyDescent="0.3">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x14ac:dyDescent="0.3">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x14ac:dyDescent="0.3">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x14ac:dyDescent="0.3">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x14ac:dyDescent="0.3">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x14ac:dyDescent="0.3">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x14ac:dyDescent="0.3">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x14ac:dyDescent="0.3">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x14ac:dyDescent="0.3">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x14ac:dyDescent="0.3">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x14ac:dyDescent="0.3">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x14ac:dyDescent="0.3">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x14ac:dyDescent="0.3">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x14ac:dyDescent="0.3">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x14ac:dyDescent="0.3">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x14ac:dyDescent="0.3">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x14ac:dyDescent="0.3">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x14ac:dyDescent="0.3">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x14ac:dyDescent="0.3">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x14ac:dyDescent="0.3">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x14ac:dyDescent="0.3">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x14ac:dyDescent="0.3">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x14ac:dyDescent="0.3">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x14ac:dyDescent="0.3">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x14ac:dyDescent="0.3">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x14ac:dyDescent="0.3">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x14ac:dyDescent="0.3">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x14ac:dyDescent="0.3">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x14ac:dyDescent="0.3">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x14ac:dyDescent="0.3">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x14ac:dyDescent="0.3">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x14ac:dyDescent="0.3">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x14ac:dyDescent="0.3">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x14ac:dyDescent="0.3">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x14ac:dyDescent="0.3">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x14ac:dyDescent="0.3">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x14ac:dyDescent="0.3">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x14ac:dyDescent="0.3">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x14ac:dyDescent="0.3">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x14ac:dyDescent="0.3">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x14ac:dyDescent="0.3">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x14ac:dyDescent="0.3">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x14ac:dyDescent="0.3">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x14ac:dyDescent="0.3">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x14ac:dyDescent="0.3">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x14ac:dyDescent="0.3">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x14ac:dyDescent="0.3">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x14ac:dyDescent="0.3">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x14ac:dyDescent="0.3">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x14ac:dyDescent="0.3">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x14ac:dyDescent="0.3">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x14ac:dyDescent="0.3">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x14ac:dyDescent="0.3">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x14ac:dyDescent="0.3">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x14ac:dyDescent="0.3">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x14ac:dyDescent="0.3">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x14ac:dyDescent="0.3">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x14ac:dyDescent="0.3">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x14ac:dyDescent="0.3">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x14ac:dyDescent="0.3">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x14ac:dyDescent="0.3">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x14ac:dyDescent="0.3">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x14ac:dyDescent="0.3">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x14ac:dyDescent="0.3">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x14ac:dyDescent="0.3">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x14ac:dyDescent="0.3">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x14ac:dyDescent="0.3">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x14ac:dyDescent="0.3">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x14ac:dyDescent="0.3">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x14ac:dyDescent="0.3">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x14ac:dyDescent="0.3">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x14ac:dyDescent="0.3">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x14ac:dyDescent="0.3">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x14ac:dyDescent="0.3">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x14ac:dyDescent="0.3">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x14ac:dyDescent="0.3">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x14ac:dyDescent="0.3">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x14ac:dyDescent="0.3">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x14ac:dyDescent="0.3">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x14ac:dyDescent="0.3">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x14ac:dyDescent="0.3">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x14ac:dyDescent="0.3">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x14ac:dyDescent="0.3">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x14ac:dyDescent="0.3">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x14ac:dyDescent="0.3">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x14ac:dyDescent="0.3">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x14ac:dyDescent="0.3">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x14ac:dyDescent="0.3">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x14ac:dyDescent="0.3">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x14ac:dyDescent="0.3">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x14ac:dyDescent="0.3">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x14ac:dyDescent="0.3">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x14ac:dyDescent="0.3">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x14ac:dyDescent="0.3">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x14ac:dyDescent="0.3">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x14ac:dyDescent="0.3">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x14ac:dyDescent="0.3">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x14ac:dyDescent="0.3">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x14ac:dyDescent="0.3">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x14ac:dyDescent="0.3">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x14ac:dyDescent="0.3">
      <c r="F556" s="1"/>
      <c r="G556" s="1"/>
      <c r="H556" s="2"/>
      <c r="I556" s="1"/>
      <c r="J556" s="1"/>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x14ac:dyDescent="0.3">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x14ac:dyDescent="0.3">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x14ac:dyDescent="0.3">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x14ac:dyDescent="0.3">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x14ac:dyDescent="0.3">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x14ac:dyDescent="0.3">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x14ac:dyDescent="0.3">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x14ac:dyDescent="0.3">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x14ac:dyDescent="0.3">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x14ac:dyDescent="0.3">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x14ac:dyDescent="0.3">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x14ac:dyDescent="0.3">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x14ac:dyDescent="0.3">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x14ac:dyDescent="0.3">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x14ac:dyDescent="0.3">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x14ac:dyDescent="0.3">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x14ac:dyDescent="0.3">
      <c r="F573" s="1"/>
      <c r="G573" s="1"/>
      <c r="H573" s="2"/>
      <c r="I573" s="1"/>
      <c r="J573" s="1"/>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x14ac:dyDescent="0.3">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x14ac:dyDescent="0.3">
      <c r="F575" s="1"/>
      <c r="G575" s="1"/>
      <c r="H575" s="2"/>
      <c r="I575" s="1"/>
      <c r="J575" s="1"/>
      <c r="K575" s="2"/>
      <c r="L575" s="1"/>
      <c r="M575" s="1"/>
      <c r="N575" s="2"/>
      <c r="O575" s="1"/>
      <c r="P575" s="1"/>
      <c r="Q575" s="2"/>
      <c r="R575" s="1"/>
      <c r="S575" s="1"/>
      <c r="T575" s="2"/>
      <c r="U575" s="1"/>
      <c r="V575" s="1"/>
      <c r="W575" s="2"/>
      <c r="X575" s="1"/>
      <c r="Y575" s="1"/>
      <c r="Z575" s="2"/>
      <c r="AA575" s="1"/>
      <c r="AB575" s="1"/>
      <c r="AC575" s="2"/>
      <c r="AD575" s="1"/>
      <c r="AE575" s="1"/>
      <c r="AF575" s="2"/>
      <c r="AG575" s="1"/>
      <c r="AH575" s="1"/>
      <c r="AI575" s="2"/>
    </row>
    <row r="576" spans="6:35" x14ac:dyDescent="0.3">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x14ac:dyDescent="0.3">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x14ac:dyDescent="0.3">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x14ac:dyDescent="0.3">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x14ac:dyDescent="0.3">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x14ac:dyDescent="0.3">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x14ac:dyDescent="0.3">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x14ac:dyDescent="0.3">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x14ac:dyDescent="0.3">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x14ac:dyDescent="0.3">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x14ac:dyDescent="0.3">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x14ac:dyDescent="0.3">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x14ac:dyDescent="0.3">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x14ac:dyDescent="0.3">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x14ac:dyDescent="0.3">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x14ac:dyDescent="0.3">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x14ac:dyDescent="0.3">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x14ac:dyDescent="0.3">
      <c r="F593" s="1"/>
      <c r="G593" s="1"/>
      <c r="H593" s="2"/>
      <c r="I593" s="1"/>
      <c r="J593" s="1"/>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x14ac:dyDescent="0.3">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x14ac:dyDescent="0.3">
      <c r="F595" s="1"/>
      <c r="G595" s="2"/>
      <c r="H595" s="2"/>
      <c r="I595" s="1"/>
      <c r="J595" s="2"/>
      <c r="K595" s="2"/>
      <c r="L595" s="1"/>
      <c r="M595" s="2"/>
      <c r="N595" s="2"/>
      <c r="O595" s="1"/>
      <c r="P595" s="2"/>
      <c r="Q595" s="2"/>
      <c r="R595" s="1"/>
      <c r="S595" s="2"/>
      <c r="T595" s="2"/>
      <c r="U595" s="1"/>
      <c r="V595" s="2"/>
      <c r="W595" s="2"/>
      <c r="X595" s="1"/>
      <c r="Y595" s="2"/>
      <c r="Z595" s="2"/>
      <c r="AA595" s="1"/>
      <c r="AB595" s="2"/>
      <c r="AC595" s="2"/>
      <c r="AD595" s="1"/>
      <c r="AE595" s="2"/>
      <c r="AF595" s="2"/>
      <c r="AG595" s="1"/>
      <c r="AH595" s="2"/>
      <c r="AI595" s="2"/>
    </row>
    <row r="596" spans="6:35" x14ac:dyDescent="0.3">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x14ac:dyDescent="0.3">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x14ac:dyDescent="0.3">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x14ac:dyDescent="0.3">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x14ac:dyDescent="0.3">
      <c r="F600" s="1"/>
      <c r="G600" s="1"/>
      <c r="H600" s="2"/>
      <c r="I600" s="1"/>
      <c r="J600" s="1"/>
      <c r="K600" s="2"/>
      <c r="L600" s="1"/>
      <c r="M600" s="1"/>
      <c r="N600" s="2"/>
      <c r="O600" s="1"/>
      <c r="P600" s="1"/>
      <c r="Q600" s="2"/>
      <c r="R600" s="1"/>
      <c r="S600" s="1"/>
      <c r="T600" s="2"/>
      <c r="U600" s="1"/>
      <c r="V600" s="1"/>
      <c r="W600" s="2"/>
      <c r="X600" s="1"/>
      <c r="Y600" s="1"/>
      <c r="Z600" s="2"/>
      <c r="AA600" s="1"/>
      <c r="AB600" s="1"/>
      <c r="AC600" s="2"/>
      <c r="AD600" s="1"/>
      <c r="AE600" s="1"/>
      <c r="AF600" s="2"/>
      <c r="AG600" s="1"/>
      <c r="AH600" s="1"/>
      <c r="AI600" s="2"/>
    </row>
    <row r="601" spans="6:35" x14ac:dyDescent="0.3">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x14ac:dyDescent="0.3">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x14ac:dyDescent="0.3">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x14ac:dyDescent="0.3">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x14ac:dyDescent="0.3">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x14ac:dyDescent="0.3">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x14ac:dyDescent="0.3">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x14ac:dyDescent="0.3">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x14ac:dyDescent="0.3">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x14ac:dyDescent="0.3">
      <c r="F610" s="1"/>
      <c r="G610" s="1"/>
      <c r="H610" s="2"/>
      <c r="I610" s="1"/>
      <c r="J610" s="1"/>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x14ac:dyDescent="0.3">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x14ac:dyDescent="0.3">
      <c r="F612" s="1"/>
      <c r="G612" s="1"/>
      <c r="H612" s="2"/>
      <c r="I612" s="1"/>
      <c r="J612" s="1"/>
      <c r="K612" s="2"/>
      <c r="L612" s="1"/>
      <c r="M612" s="1"/>
      <c r="N612" s="2"/>
      <c r="O612" s="1"/>
      <c r="P612" s="1"/>
      <c r="Q612" s="2"/>
      <c r="R612" s="1"/>
      <c r="S612" s="1"/>
      <c r="T612" s="2"/>
      <c r="U612" s="1"/>
      <c r="V612" s="1"/>
      <c r="W612" s="2"/>
      <c r="X612" s="1"/>
      <c r="Y612" s="1"/>
      <c r="Z612" s="2"/>
      <c r="AA612" s="1"/>
      <c r="AB612" s="1"/>
      <c r="AC612" s="2"/>
      <c r="AD612" s="1"/>
      <c r="AE612" s="1"/>
      <c r="AF612" s="2"/>
      <c r="AG612" s="1"/>
      <c r="AH612" s="1"/>
      <c r="AI612" s="2"/>
    </row>
    <row r="613" spans="6:35" x14ac:dyDescent="0.3">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x14ac:dyDescent="0.3">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x14ac:dyDescent="0.3">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x14ac:dyDescent="0.3">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x14ac:dyDescent="0.3">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x14ac:dyDescent="0.3">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x14ac:dyDescent="0.3">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x14ac:dyDescent="0.3">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x14ac:dyDescent="0.3">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x14ac:dyDescent="0.3">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x14ac:dyDescent="0.3">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x14ac:dyDescent="0.3">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x14ac:dyDescent="0.3">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x14ac:dyDescent="0.3">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x14ac:dyDescent="0.3">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x14ac:dyDescent="0.3">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x14ac:dyDescent="0.3">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x14ac:dyDescent="0.3">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x14ac:dyDescent="0.3">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x14ac:dyDescent="0.3">
      <c r="F632" s="1"/>
      <c r="G632" s="2"/>
      <c r="H632" s="2"/>
      <c r="I632" s="1"/>
      <c r="J632" s="2"/>
      <c r="K632" s="2"/>
      <c r="L632" s="1"/>
      <c r="M632" s="2"/>
      <c r="N632" s="2"/>
      <c r="O632" s="1"/>
      <c r="P632" s="2"/>
      <c r="Q632" s="2"/>
      <c r="R632" s="1"/>
      <c r="S632" s="2"/>
      <c r="T632" s="2"/>
      <c r="U632" s="1"/>
      <c r="V632" s="2"/>
      <c r="W632" s="2"/>
      <c r="X632" s="1"/>
      <c r="Y632" s="2"/>
      <c r="Z632" s="2"/>
      <c r="AA632" s="1"/>
      <c r="AB632" s="2"/>
      <c r="AC632" s="2"/>
      <c r="AD632" s="1"/>
      <c r="AE632" s="2"/>
      <c r="AF632" s="2"/>
      <c r="AG632" s="1"/>
      <c r="AH632" s="2"/>
      <c r="AI632" s="2"/>
    </row>
    <row r="633" spans="6:35" x14ac:dyDescent="0.3">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x14ac:dyDescent="0.3">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x14ac:dyDescent="0.3">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x14ac:dyDescent="0.3">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x14ac:dyDescent="0.3">
      <c r="F637" s="1"/>
      <c r="G637" s="1"/>
      <c r="H637" s="2"/>
      <c r="I637" s="1"/>
      <c r="J637" s="1"/>
      <c r="K637" s="2"/>
      <c r="L637" s="1"/>
      <c r="M637" s="1"/>
      <c r="N637" s="2"/>
      <c r="O637" s="1"/>
      <c r="P637" s="1"/>
      <c r="Q637" s="2"/>
      <c r="R637" s="1"/>
      <c r="S637" s="1"/>
      <c r="T637" s="2"/>
      <c r="U637" s="1"/>
      <c r="V637" s="1"/>
      <c r="W637" s="2"/>
      <c r="X637" s="1"/>
      <c r="Y637" s="1"/>
      <c r="Z637" s="2"/>
      <c r="AA637" s="1"/>
      <c r="AB637" s="1"/>
      <c r="AC637" s="2"/>
      <c r="AD637" s="1"/>
      <c r="AE637" s="1"/>
      <c r="AF637" s="2"/>
      <c r="AG637" s="1"/>
      <c r="AH637" s="1"/>
      <c r="AI637" s="2"/>
    </row>
    <row r="638" spans="6:35" x14ac:dyDescent="0.3">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x14ac:dyDescent="0.3">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x14ac:dyDescent="0.3">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x14ac:dyDescent="0.3">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x14ac:dyDescent="0.3">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x14ac:dyDescent="0.3">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x14ac:dyDescent="0.3">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x14ac:dyDescent="0.3">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x14ac:dyDescent="0.3">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x14ac:dyDescent="0.3">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x14ac:dyDescent="0.3">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x14ac:dyDescent="0.3">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x14ac:dyDescent="0.3">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x14ac:dyDescent="0.3">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x14ac:dyDescent="0.3">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x14ac:dyDescent="0.3">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x14ac:dyDescent="0.3">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x14ac:dyDescent="0.3">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x14ac:dyDescent="0.3">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x14ac:dyDescent="0.3">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x14ac:dyDescent="0.3">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x14ac:dyDescent="0.3">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x14ac:dyDescent="0.3">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x14ac:dyDescent="0.3">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x14ac:dyDescent="0.3">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x14ac:dyDescent="0.3">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x14ac:dyDescent="0.3">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x14ac:dyDescent="0.3">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x14ac:dyDescent="0.3">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x14ac:dyDescent="0.3">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x14ac:dyDescent="0.3">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x14ac:dyDescent="0.3">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x14ac:dyDescent="0.3">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x14ac:dyDescent="0.3">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x14ac:dyDescent="0.3">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x14ac:dyDescent="0.3">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x14ac:dyDescent="0.3">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x14ac:dyDescent="0.3">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x14ac:dyDescent="0.3">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x14ac:dyDescent="0.3">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x14ac:dyDescent="0.3">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x14ac:dyDescent="0.3">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x14ac:dyDescent="0.3">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x14ac:dyDescent="0.3">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x14ac:dyDescent="0.3">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x14ac:dyDescent="0.3">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x14ac:dyDescent="0.3">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x14ac:dyDescent="0.3">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x14ac:dyDescent="0.3">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x14ac:dyDescent="0.3">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x14ac:dyDescent="0.3">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x14ac:dyDescent="0.3">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x14ac:dyDescent="0.3">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x14ac:dyDescent="0.3">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x14ac:dyDescent="0.3">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x14ac:dyDescent="0.3">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x14ac:dyDescent="0.3">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x14ac:dyDescent="0.3">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x14ac:dyDescent="0.3">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x14ac:dyDescent="0.3">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x14ac:dyDescent="0.3">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x14ac:dyDescent="0.3">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x14ac:dyDescent="0.3">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x14ac:dyDescent="0.3">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x14ac:dyDescent="0.3">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x14ac:dyDescent="0.3">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x14ac:dyDescent="0.3">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x14ac:dyDescent="0.3">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x14ac:dyDescent="0.3">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x14ac:dyDescent="0.3">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x14ac:dyDescent="0.3">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x14ac:dyDescent="0.3">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x14ac:dyDescent="0.3">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x14ac:dyDescent="0.3">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x14ac:dyDescent="0.3">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x14ac:dyDescent="0.3">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x14ac:dyDescent="0.3">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x14ac:dyDescent="0.3">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x14ac:dyDescent="0.3">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x14ac:dyDescent="0.3">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x14ac:dyDescent="0.3">
      <c r="F718" s="1"/>
      <c r="G718" s="1"/>
      <c r="H718" s="2"/>
      <c r="I718" s="1"/>
      <c r="J718" s="1"/>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x14ac:dyDescent="0.3">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x14ac:dyDescent="0.3">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x14ac:dyDescent="0.3">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x14ac:dyDescent="0.3">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x14ac:dyDescent="0.3">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x14ac:dyDescent="0.3">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x14ac:dyDescent="0.3">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x14ac:dyDescent="0.3">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x14ac:dyDescent="0.3">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x14ac:dyDescent="0.3">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x14ac:dyDescent="0.3">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x14ac:dyDescent="0.3">
      <c r="F730" s="1"/>
      <c r="G730" s="1"/>
      <c r="H730" s="2"/>
      <c r="I730" s="1"/>
      <c r="J730" s="1"/>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x14ac:dyDescent="0.3">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x14ac:dyDescent="0.3">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x14ac:dyDescent="0.3">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x14ac:dyDescent="0.3">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x14ac:dyDescent="0.3">
      <c r="F735" s="1"/>
      <c r="G735" s="1"/>
      <c r="H735" s="2"/>
      <c r="I735" s="1"/>
      <c r="J735" s="1"/>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x14ac:dyDescent="0.3">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x14ac:dyDescent="0.3">
      <c r="F737" s="1"/>
      <c r="G737" s="1"/>
      <c r="H737" s="2"/>
      <c r="I737" s="1"/>
      <c r="J737" s="1"/>
      <c r="K737" s="2"/>
      <c r="L737" s="1"/>
      <c r="M737" s="1"/>
      <c r="N737" s="2"/>
      <c r="O737" s="1"/>
      <c r="P737" s="1"/>
      <c r="Q737" s="2"/>
      <c r="R737" s="1"/>
      <c r="S737" s="1"/>
      <c r="T737" s="2"/>
      <c r="U737" s="1"/>
      <c r="V737" s="1"/>
      <c r="W737" s="2"/>
      <c r="X737" s="1"/>
      <c r="Y737" s="1"/>
      <c r="Z737" s="2"/>
      <c r="AA737" s="1"/>
      <c r="AB737" s="1"/>
      <c r="AC737" s="2"/>
      <c r="AD737" s="1"/>
      <c r="AE737" s="1"/>
      <c r="AF737" s="2"/>
      <c r="AG737" s="1"/>
      <c r="AH737" s="1"/>
      <c r="AI737" s="2"/>
    </row>
    <row r="738" spans="6:35" x14ac:dyDescent="0.3">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x14ac:dyDescent="0.3">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x14ac:dyDescent="0.3">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x14ac:dyDescent="0.3">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x14ac:dyDescent="0.3">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x14ac:dyDescent="0.3">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x14ac:dyDescent="0.3">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x14ac:dyDescent="0.3">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x14ac:dyDescent="0.3">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x14ac:dyDescent="0.3">
      <c r="F747" s="1"/>
      <c r="G747" s="1"/>
      <c r="H747" s="2"/>
      <c r="I747" s="1"/>
      <c r="J747" s="1"/>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x14ac:dyDescent="0.3">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x14ac:dyDescent="0.3">
      <c r="F749" s="1"/>
      <c r="G749" s="1"/>
      <c r="H749" s="2"/>
      <c r="I749" s="1"/>
      <c r="J749" s="1"/>
      <c r="K749" s="2"/>
      <c r="L749" s="1"/>
      <c r="M749" s="1"/>
      <c r="N749" s="2"/>
      <c r="O749" s="1"/>
      <c r="P749" s="1"/>
      <c r="Q749" s="2"/>
      <c r="R749" s="1"/>
      <c r="S749" s="1"/>
      <c r="T749" s="2"/>
      <c r="U749" s="1"/>
      <c r="V749" s="1"/>
      <c r="W749" s="2"/>
      <c r="X749" s="1"/>
      <c r="Y749" s="1"/>
      <c r="Z749" s="2"/>
      <c r="AA749" s="1"/>
      <c r="AB749" s="1"/>
      <c r="AC749" s="2"/>
      <c r="AD749" s="1"/>
      <c r="AE749" s="1"/>
      <c r="AF749" s="2"/>
      <c r="AG749" s="1"/>
      <c r="AH749" s="1"/>
      <c r="AI749" s="2"/>
    </row>
    <row r="750" spans="6:35" x14ac:dyDescent="0.3">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x14ac:dyDescent="0.3">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x14ac:dyDescent="0.3">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x14ac:dyDescent="0.3">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x14ac:dyDescent="0.3">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x14ac:dyDescent="0.3">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x14ac:dyDescent="0.3">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x14ac:dyDescent="0.3">
      <c r="F757" s="1"/>
      <c r="G757" s="2"/>
      <c r="H757" s="2"/>
      <c r="I757" s="1"/>
      <c r="J757" s="2"/>
      <c r="K757" s="2"/>
      <c r="L757" s="1"/>
      <c r="M757" s="2"/>
      <c r="N757" s="2"/>
      <c r="O757" s="1"/>
      <c r="P757" s="2"/>
      <c r="Q757" s="2"/>
      <c r="R757" s="1"/>
      <c r="S757" s="2"/>
      <c r="T757" s="2"/>
      <c r="U757" s="1"/>
      <c r="V757" s="2"/>
      <c r="W757" s="2"/>
      <c r="X757" s="1"/>
      <c r="Y757" s="2"/>
      <c r="Z757" s="2"/>
      <c r="AA757" s="1"/>
      <c r="AB757" s="2"/>
      <c r="AC757" s="2"/>
      <c r="AD757" s="1"/>
      <c r="AE757" s="2"/>
      <c r="AF757" s="2"/>
      <c r="AG757" s="1"/>
      <c r="AH757" s="2"/>
      <c r="AI757" s="2"/>
    </row>
    <row r="758" spans="6:35" x14ac:dyDescent="0.3">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x14ac:dyDescent="0.3">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x14ac:dyDescent="0.3">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x14ac:dyDescent="0.3">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x14ac:dyDescent="0.3">
      <c r="F762" s="1"/>
      <c r="G762" s="1"/>
      <c r="H762" s="2"/>
      <c r="I762" s="1"/>
      <c r="J762" s="1"/>
      <c r="K762" s="2"/>
      <c r="L762" s="1"/>
      <c r="M762" s="1"/>
      <c r="N762" s="2"/>
      <c r="O762" s="1"/>
      <c r="P762" s="1"/>
      <c r="Q762" s="2"/>
      <c r="R762" s="1"/>
      <c r="S762" s="1"/>
      <c r="T762" s="2"/>
      <c r="U762" s="1"/>
      <c r="V762" s="1"/>
      <c r="W762" s="2"/>
      <c r="X762" s="1"/>
      <c r="Y762" s="1"/>
      <c r="Z762" s="2"/>
      <c r="AA762" s="1"/>
      <c r="AB762" s="1"/>
      <c r="AC762" s="2"/>
      <c r="AD762" s="1"/>
      <c r="AE762" s="1"/>
      <c r="AF762" s="2"/>
      <c r="AG762" s="1"/>
      <c r="AH762" s="1"/>
      <c r="AI762" s="2"/>
    </row>
    <row r="763" spans="6:35" x14ac:dyDescent="0.3">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x14ac:dyDescent="0.3">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x14ac:dyDescent="0.3">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x14ac:dyDescent="0.3">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x14ac:dyDescent="0.3">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x14ac:dyDescent="0.3">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x14ac:dyDescent="0.3">
      <c r="F769" s="1"/>
      <c r="G769" s="2"/>
      <c r="H769" s="2"/>
      <c r="I769" s="1"/>
      <c r="J769" s="2"/>
      <c r="K769" s="2"/>
      <c r="L769" s="1"/>
      <c r="M769" s="2"/>
      <c r="N769" s="2"/>
      <c r="O769" s="1"/>
      <c r="P769" s="2"/>
      <c r="Q769" s="2"/>
      <c r="R769" s="1"/>
      <c r="S769" s="2"/>
      <c r="T769" s="2"/>
      <c r="U769" s="1"/>
      <c r="V769" s="2"/>
      <c r="W769" s="2"/>
      <c r="X769" s="1"/>
      <c r="Y769" s="2"/>
      <c r="Z769" s="2"/>
      <c r="AA769" s="1"/>
      <c r="AB769" s="2"/>
      <c r="AC769" s="2"/>
      <c r="AD769" s="1"/>
      <c r="AE769" s="2"/>
      <c r="AF769" s="2"/>
      <c r="AG769" s="1"/>
      <c r="AH769" s="2"/>
      <c r="AI769" s="2"/>
    </row>
    <row r="770" spans="6:35" x14ac:dyDescent="0.3">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x14ac:dyDescent="0.3">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x14ac:dyDescent="0.3">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x14ac:dyDescent="0.3">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x14ac:dyDescent="0.3">
      <c r="F774" s="1"/>
      <c r="G774" s="1"/>
      <c r="H774" s="2"/>
      <c r="I774" s="1"/>
      <c r="J774" s="1"/>
      <c r="K774" s="2"/>
      <c r="L774" s="1"/>
      <c r="M774" s="1"/>
      <c r="N774" s="2"/>
      <c r="O774" s="1"/>
      <c r="P774" s="1"/>
      <c r="Q774" s="2"/>
      <c r="R774" s="1"/>
      <c r="S774" s="1"/>
      <c r="T774" s="2"/>
      <c r="U774" s="1"/>
      <c r="V774" s="1"/>
      <c r="W774" s="2"/>
      <c r="X774" s="1"/>
      <c r="Y774" s="1"/>
      <c r="Z774" s="2"/>
      <c r="AA774" s="1"/>
      <c r="AB774" s="1"/>
      <c r="AC774" s="2"/>
      <c r="AD774" s="1"/>
      <c r="AE774" s="1"/>
      <c r="AF774" s="2"/>
      <c r="AG774" s="1"/>
      <c r="AH774" s="1"/>
      <c r="AI774" s="2"/>
    </row>
    <row r="775" spans="6:35" x14ac:dyDescent="0.3">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x14ac:dyDescent="0.3">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x14ac:dyDescent="0.3">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x14ac:dyDescent="0.3">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x14ac:dyDescent="0.3">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x14ac:dyDescent="0.3">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x14ac:dyDescent="0.3">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x14ac:dyDescent="0.3">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x14ac:dyDescent="0.3">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x14ac:dyDescent="0.3">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x14ac:dyDescent="0.3">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x14ac:dyDescent="0.3">
      <c r="F786" s="1"/>
      <c r="G786" s="1"/>
      <c r="H786" s="2"/>
      <c r="I786" s="1"/>
      <c r="J786" s="1"/>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x14ac:dyDescent="0.3">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x14ac:dyDescent="0.3">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x14ac:dyDescent="0.3">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x14ac:dyDescent="0.3">
      <c r="F790" s="1"/>
      <c r="G790" s="1"/>
      <c r="H790" s="2"/>
      <c r="I790" s="1"/>
      <c r="J790" s="1"/>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x14ac:dyDescent="0.3">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x14ac:dyDescent="0.3">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x14ac:dyDescent="0.3">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x14ac:dyDescent="0.3">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x14ac:dyDescent="0.3">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x14ac:dyDescent="0.3">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x14ac:dyDescent="0.3">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x14ac:dyDescent="0.3">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x14ac:dyDescent="0.3">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x14ac:dyDescent="0.3">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x14ac:dyDescent="0.3">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x14ac:dyDescent="0.3">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x14ac:dyDescent="0.3">
      <c r="F803" s="1"/>
      <c r="G803" s="1"/>
      <c r="H803" s="2"/>
      <c r="I803" s="1"/>
      <c r="J803" s="1"/>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x14ac:dyDescent="0.3">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x14ac:dyDescent="0.3">
      <c r="F805" s="1"/>
      <c r="G805" s="1"/>
      <c r="H805" s="2"/>
      <c r="I805" s="1"/>
      <c r="J805" s="1"/>
      <c r="K805" s="2"/>
      <c r="L805" s="1"/>
      <c r="M805" s="1"/>
      <c r="N805" s="2"/>
      <c r="O805" s="1"/>
      <c r="P805" s="1"/>
      <c r="Q805" s="2"/>
      <c r="R805" s="1"/>
      <c r="S805" s="1"/>
      <c r="T805" s="2"/>
      <c r="U805" s="1"/>
      <c r="V805" s="1"/>
      <c r="W805" s="2"/>
      <c r="X805" s="1"/>
      <c r="Y805" s="1"/>
      <c r="Z805" s="2"/>
      <c r="AA805" s="1"/>
      <c r="AB805" s="1"/>
      <c r="AC805" s="2"/>
      <c r="AD805" s="1"/>
      <c r="AE805" s="1"/>
      <c r="AF805" s="2"/>
      <c r="AG805" s="1"/>
      <c r="AH805" s="1"/>
      <c r="AI805" s="2"/>
    </row>
    <row r="806" spans="6:35" x14ac:dyDescent="0.3">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x14ac:dyDescent="0.3">
      <c r="F807" s="1"/>
      <c r="G807" s="1"/>
      <c r="H807" s="2"/>
      <c r="I807" s="1"/>
      <c r="J807" s="1"/>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x14ac:dyDescent="0.3">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x14ac:dyDescent="0.3">
      <c r="F809" s="1"/>
      <c r="G809" s="1"/>
      <c r="H809" s="2"/>
      <c r="I809" s="1"/>
      <c r="J809" s="1"/>
      <c r="K809" s="2"/>
      <c r="L809" s="1"/>
      <c r="M809" s="1"/>
      <c r="N809" s="2"/>
      <c r="O809" s="1"/>
      <c r="P809" s="1"/>
      <c r="Q809" s="2"/>
      <c r="R809" s="1"/>
      <c r="S809" s="1"/>
      <c r="T809" s="2"/>
      <c r="U809" s="1"/>
      <c r="V809" s="1"/>
      <c r="W809" s="2"/>
      <c r="X809" s="1"/>
      <c r="Y809" s="1"/>
      <c r="Z809" s="2"/>
      <c r="AA809" s="1"/>
      <c r="AB809" s="1"/>
      <c r="AC809" s="2"/>
      <c r="AD809" s="1"/>
      <c r="AE809" s="1"/>
      <c r="AF809" s="2"/>
      <c r="AG809" s="1"/>
      <c r="AH809" s="1"/>
      <c r="AI809" s="2"/>
    </row>
    <row r="810" spans="6:35" x14ac:dyDescent="0.3">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x14ac:dyDescent="0.3">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x14ac:dyDescent="0.3">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x14ac:dyDescent="0.3">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x14ac:dyDescent="0.3">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x14ac:dyDescent="0.3">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x14ac:dyDescent="0.3">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x14ac:dyDescent="0.3">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x14ac:dyDescent="0.3">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x14ac:dyDescent="0.3">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x14ac:dyDescent="0.3">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x14ac:dyDescent="0.3">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x14ac:dyDescent="0.3">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x14ac:dyDescent="0.3">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x14ac:dyDescent="0.3">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x14ac:dyDescent="0.3">
      <c r="F825" s="1"/>
      <c r="G825" s="2"/>
      <c r="H825" s="2"/>
      <c r="I825" s="1"/>
      <c r="J825" s="2"/>
      <c r="K825" s="2"/>
      <c r="L825" s="1"/>
      <c r="M825" s="2"/>
      <c r="N825" s="2"/>
      <c r="O825" s="1"/>
      <c r="P825" s="2"/>
      <c r="Q825" s="2"/>
      <c r="R825" s="1"/>
      <c r="S825" s="2"/>
      <c r="T825" s="2"/>
      <c r="U825" s="1"/>
      <c r="V825" s="2"/>
      <c r="W825" s="2"/>
      <c r="X825" s="1"/>
      <c r="Y825" s="2"/>
      <c r="Z825" s="2"/>
      <c r="AA825" s="1"/>
      <c r="AB825" s="2"/>
      <c r="AC825" s="2"/>
      <c r="AD825" s="1"/>
      <c r="AE825" s="2"/>
      <c r="AF825" s="2"/>
      <c r="AG825" s="1"/>
      <c r="AH825" s="2"/>
      <c r="AI825" s="2"/>
    </row>
    <row r="826" spans="6:35" x14ac:dyDescent="0.3">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x14ac:dyDescent="0.3">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x14ac:dyDescent="0.3">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x14ac:dyDescent="0.3">
      <c r="F829" s="1"/>
      <c r="G829" s="2"/>
      <c r="H829" s="2"/>
      <c r="I829" s="1"/>
      <c r="J829" s="2"/>
      <c r="K829" s="2"/>
      <c r="L829" s="1"/>
      <c r="M829" s="2"/>
      <c r="N829" s="2"/>
      <c r="O829" s="1"/>
      <c r="P829" s="2"/>
      <c r="Q829" s="2"/>
      <c r="R829" s="1"/>
      <c r="S829" s="2"/>
      <c r="T829" s="2"/>
      <c r="U829" s="1"/>
      <c r="V829" s="2"/>
      <c r="W829" s="2"/>
      <c r="X829" s="1"/>
      <c r="Y829" s="2"/>
      <c r="Z829" s="2"/>
      <c r="AA829" s="1"/>
      <c r="AB829" s="2"/>
      <c r="AC829" s="2"/>
      <c r="AD829" s="1"/>
      <c r="AE829" s="2"/>
      <c r="AF829" s="2"/>
      <c r="AG829" s="1"/>
      <c r="AH829" s="2"/>
      <c r="AI829" s="2"/>
    </row>
    <row r="830" spans="6:35" x14ac:dyDescent="0.3">
      <c r="F830" s="1"/>
      <c r="G830" s="1"/>
      <c r="H830" s="2"/>
      <c r="I830" s="1"/>
      <c r="J830" s="1"/>
      <c r="K830" s="2"/>
      <c r="L830" s="1"/>
      <c r="M830" s="1"/>
      <c r="N830" s="2"/>
      <c r="O830" s="1"/>
      <c r="P830" s="1"/>
      <c r="Q830" s="2"/>
      <c r="R830" s="1"/>
      <c r="S830" s="1"/>
      <c r="T830" s="2"/>
      <c r="U830" s="1"/>
      <c r="V830" s="1"/>
      <c r="W830" s="2"/>
      <c r="X830" s="1"/>
      <c r="Y830" s="1"/>
      <c r="Z830" s="2"/>
      <c r="AA830" s="1"/>
      <c r="AB830" s="1"/>
      <c r="AC830" s="2"/>
      <c r="AD830" s="1"/>
      <c r="AE830" s="1"/>
      <c r="AF830" s="2"/>
      <c r="AG830" s="1"/>
      <c r="AH830" s="1"/>
      <c r="AI830" s="2"/>
    </row>
    <row r="831" spans="6:35" x14ac:dyDescent="0.3">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x14ac:dyDescent="0.3">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x14ac:dyDescent="0.3">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x14ac:dyDescent="0.3">
      <c r="F834" s="1"/>
      <c r="G834" s="1"/>
      <c r="H834" s="2"/>
      <c r="I834" s="1"/>
      <c r="J834" s="1"/>
      <c r="K834" s="2"/>
      <c r="L834" s="1"/>
      <c r="M834" s="1"/>
      <c r="N834" s="2"/>
      <c r="O834" s="1"/>
      <c r="P834" s="1"/>
      <c r="Q834" s="2"/>
      <c r="R834" s="1"/>
      <c r="S834" s="1"/>
      <c r="T834" s="2"/>
      <c r="U834" s="1"/>
      <c r="V834" s="1"/>
      <c r="W834" s="2"/>
      <c r="X834" s="1"/>
      <c r="Y834" s="1"/>
      <c r="Z834" s="2"/>
      <c r="AA834" s="1"/>
      <c r="AB834" s="1"/>
      <c r="AC834" s="2"/>
      <c r="AD834" s="1"/>
      <c r="AE834" s="1"/>
      <c r="AF834" s="2"/>
      <c r="AG834" s="1"/>
      <c r="AH834" s="1"/>
      <c r="AI834" s="2"/>
    </row>
    <row r="835" spans="6:35" x14ac:dyDescent="0.3">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x14ac:dyDescent="0.3">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x14ac:dyDescent="0.3">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x14ac:dyDescent="0.3">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x14ac:dyDescent="0.3">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x14ac:dyDescent="0.3">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x14ac:dyDescent="0.3">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x14ac:dyDescent="0.3">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x14ac:dyDescent="0.3">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x14ac:dyDescent="0.3">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x14ac:dyDescent="0.3">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x14ac:dyDescent="0.3">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x14ac:dyDescent="0.3">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x14ac:dyDescent="0.3">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x14ac:dyDescent="0.3">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x14ac:dyDescent="0.3">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x14ac:dyDescent="0.3">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x14ac:dyDescent="0.3">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x14ac:dyDescent="0.3">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x14ac:dyDescent="0.3">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x14ac:dyDescent="0.3">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x14ac:dyDescent="0.3">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x14ac:dyDescent="0.3">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x14ac:dyDescent="0.3">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x14ac:dyDescent="0.3">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x14ac:dyDescent="0.3">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x14ac:dyDescent="0.3">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x14ac:dyDescent="0.3">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x14ac:dyDescent="0.3">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x14ac:dyDescent="0.3">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x14ac:dyDescent="0.3">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x14ac:dyDescent="0.3">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x14ac:dyDescent="0.3">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x14ac:dyDescent="0.3">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x14ac:dyDescent="0.3">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x14ac:dyDescent="0.3">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x14ac:dyDescent="0.3">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x14ac:dyDescent="0.3">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x14ac:dyDescent="0.3">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x14ac:dyDescent="0.3">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x14ac:dyDescent="0.3">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x14ac:dyDescent="0.3">
      <c r="F876" s="1"/>
      <c r="G876" s="1"/>
      <c r="H876" s="2"/>
      <c r="I876" s="1"/>
      <c r="J876" s="1"/>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x14ac:dyDescent="0.3">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x14ac:dyDescent="0.3">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x14ac:dyDescent="0.3">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x14ac:dyDescent="0.3">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x14ac:dyDescent="0.3">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x14ac:dyDescent="0.3">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x14ac:dyDescent="0.3">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x14ac:dyDescent="0.3">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x14ac:dyDescent="0.3">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x14ac:dyDescent="0.3">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x14ac:dyDescent="0.3">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x14ac:dyDescent="0.3">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x14ac:dyDescent="0.3">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x14ac:dyDescent="0.3">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x14ac:dyDescent="0.3">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x14ac:dyDescent="0.3">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x14ac:dyDescent="0.3">
      <c r="F893" s="1"/>
      <c r="G893" s="1"/>
      <c r="H893" s="2"/>
      <c r="I893" s="1"/>
      <c r="J893" s="1"/>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x14ac:dyDescent="0.3">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x14ac:dyDescent="0.3">
      <c r="F895" s="1"/>
      <c r="G895" s="1"/>
      <c r="H895" s="2"/>
      <c r="I895" s="1"/>
      <c r="J895" s="1"/>
      <c r="K895" s="2"/>
      <c r="L895" s="1"/>
      <c r="M895" s="1"/>
      <c r="N895" s="2"/>
      <c r="O895" s="1"/>
      <c r="P895" s="1"/>
      <c r="Q895" s="2"/>
      <c r="R895" s="1"/>
      <c r="S895" s="1"/>
      <c r="T895" s="2"/>
      <c r="U895" s="1"/>
      <c r="V895" s="1"/>
      <c r="W895" s="2"/>
      <c r="X895" s="1"/>
      <c r="Y895" s="1"/>
      <c r="Z895" s="2"/>
      <c r="AA895" s="1"/>
      <c r="AB895" s="1"/>
      <c r="AC895" s="2"/>
      <c r="AD895" s="1"/>
      <c r="AE895" s="1"/>
      <c r="AF895" s="2"/>
      <c r="AG895" s="1"/>
      <c r="AH895" s="1"/>
      <c r="AI895" s="2"/>
    </row>
    <row r="896" spans="6:35" x14ac:dyDescent="0.3">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x14ac:dyDescent="0.3">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x14ac:dyDescent="0.3">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x14ac:dyDescent="0.3">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x14ac:dyDescent="0.3">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x14ac:dyDescent="0.3">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x14ac:dyDescent="0.3">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x14ac:dyDescent="0.3">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x14ac:dyDescent="0.3">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x14ac:dyDescent="0.3">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x14ac:dyDescent="0.3">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x14ac:dyDescent="0.3">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x14ac:dyDescent="0.3">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x14ac:dyDescent="0.3">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x14ac:dyDescent="0.3">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x14ac:dyDescent="0.3">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x14ac:dyDescent="0.3">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x14ac:dyDescent="0.3">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x14ac:dyDescent="0.3">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x14ac:dyDescent="0.3">
      <c r="F915" s="1"/>
      <c r="G915" s="2"/>
      <c r="H915" s="2"/>
      <c r="I915" s="1"/>
      <c r="J915" s="2"/>
      <c r="K915" s="2"/>
      <c r="L915" s="1"/>
      <c r="M915" s="2"/>
      <c r="N915" s="2"/>
      <c r="O915" s="1"/>
      <c r="P915" s="2"/>
      <c r="Q915" s="2"/>
      <c r="R915" s="1"/>
      <c r="S915" s="2"/>
      <c r="T915" s="2"/>
      <c r="U915" s="1"/>
      <c r="V915" s="2"/>
      <c r="W915" s="2"/>
      <c r="X915" s="1"/>
      <c r="Y915" s="2"/>
      <c r="Z915" s="2"/>
      <c r="AA915" s="1"/>
      <c r="AB915" s="2"/>
      <c r="AC915" s="2"/>
      <c r="AD915" s="1"/>
      <c r="AE915" s="2"/>
      <c r="AF915" s="2"/>
      <c r="AG915" s="1"/>
      <c r="AH915" s="2"/>
      <c r="AI915" s="2"/>
    </row>
    <row r="916" spans="6:35" x14ac:dyDescent="0.3">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x14ac:dyDescent="0.3">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x14ac:dyDescent="0.3">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x14ac:dyDescent="0.3">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x14ac:dyDescent="0.3">
      <c r="F920" s="1"/>
      <c r="G920" s="1"/>
      <c r="H920" s="2"/>
      <c r="I920" s="1"/>
      <c r="J920" s="1"/>
      <c r="K920" s="2"/>
      <c r="L920" s="1"/>
      <c r="M920" s="1"/>
      <c r="N920" s="2"/>
      <c r="O920" s="1"/>
      <c r="P920" s="1"/>
      <c r="Q920" s="2"/>
      <c r="R920" s="1"/>
      <c r="S920" s="1"/>
      <c r="T920" s="2"/>
      <c r="U920" s="1"/>
      <c r="V920" s="1"/>
      <c r="W920" s="2"/>
      <c r="X920" s="1"/>
      <c r="Y920" s="1"/>
      <c r="Z920" s="2"/>
      <c r="AA920" s="1"/>
      <c r="AB920" s="1"/>
      <c r="AC920" s="2"/>
      <c r="AD920" s="1"/>
      <c r="AE920" s="1"/>
      <c r="AF920" s="2"/>
      <c r="AG920" s="1"/>
      <c r="AH920" s="1"/>
      <c r="AI920" s="2"/>
    </row>
    <row r="921" spans="6:35" x14ac:dyDescent="0.3">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x14ac:dyDescent="0.3">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x14ac:dyDescent="0.3">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x14ac:dyDescent="0.3">
      <c r="F924" s="1"/>
      <c r="G924" s="1"/>
      <c r="H924" s="2"/>
      <c r="I924" s="1"/>
      <c r="J924" s="1"/>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x14ac:dyDescent="0.3">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x14ac:dyDescent="0.3">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x14ac:dyDescent="0.3">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x14ac:dyDescent="0.3">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x14ac:dyDescent="0.3">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x14ac:dyDescent="0.3">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x14ac:dyDescent="0.3">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x14ac:dyDescent="0.3">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x14ac:dyDescent="0.3">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x14ac:dyDescent="0.3">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x14ac:dyDescent="0.3">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x14ac:dyDescent="0.3">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x14ac:dyDescent="0.3">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x14ac:dyDescent="0.3">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x14ac:dyDescent="0.3">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x14ac:dyDescent="0.3">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x14ac:dyDescent="0.3">
      <c r="F941" s="1"/>
      <c r="G941" s="1"/>
      <c r="H941" s="2"/>
      <c r="I941" s="1"/>
      <c r="J941" s="1"/>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x14ac:dyDescent="0.3">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x14ac:dyDescent="0.3">
      <c r="F943" s="1"/>
      <c r="G943" s="1"/>
      <c r="H943" s="2"/>
      <c r="I943" s="1"/>
      <c r="J943" s="1"/>
      <c r="K943" s="2"/>
      <c r="L943" s="1"/>
      <c r="M943" s="1"/>
      <c r="N943" s="2"/>
      <c r="O943" s="1"/>
      <c r="P943" s="1"/>
      <c r="Q943" s="2"/>
      <c r="R943" s="1"/>
      <c r="S943" s="1"/>
      <c r="T943" s="2"/>
      <c r="U943" s="1"/>
      <c r="V943" s="1"/>
      <c r="W943" s="2"/>
      <c r="X943" s="1"/>
      <c r="Y943" s="1"/>
      <c r="Z943" s="2"/>
      <c r="AA943" s="1"/>
      <c r="AB943" s="1"/>
      <c r="AC943" s="2"/>
      <c r="AD943" s="1"/>
      <c r="AE943" s="1"/>
      <c r="AF943" s="2"/>
      <c r="AG943" s="1"/>
      <c r="AH943" s="1"/>
      <c r="AI943" s="2"/>
    </row>
    <row r="944" spans="6:35" x14ac:dyDescent="0.3">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x14ac:dyDescent="0.3">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x14ac:dyDescent="0.3">
      <c r="F946" s="1"/>
      <c r="G946" s="1"/>
      <c r="H946" s="2"/>
      <c r="I946" s="1"/>
      <c r="J946" s="1"/>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x14ac:dyDescent="0.3">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x14ac:dyDescent="0.3">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x14ac:dyDescent="0.3">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x14ac:dyDescent="0.3">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x14ac:dyDescent="0.3">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x14ac:dyDescent="0.3">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x14ac:dyDescent="0.3">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x14ac:dyDescent="0.3">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x14ac:dyDescent="0.3">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x14ac:dyDescent="0.3">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x14ac:dyDescent="0.3">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x14ac:dyDescent="0.3">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x14ac:dyDescent="0.3">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x14ac:dyDescent="0.3">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x14ac:dyDescent="0.3">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x14ac:dyDescent="0.3">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x14ac:dyDescent="0.3">
      <c r="F963" s="1"/>
      <c r="G963" s="2"/>
      <c r="H963" s="2"/>
      <c r="I963" s="1"/>
      <c r="J963" s="2"/>
      <c r="K963" s="2"/>
      <c r="L963" s="1"/>
      <c r="M963" s="2"/>
      <c r="N963" s="2"/>
      <c r="O963" s="1"/>
      <c r="P963" s="2"/>
      <c r="Q963" s="2"/>
      <c r="R963" s="1"/>
      <c r="S963" s="2"/>
      <c r="T963" s="2"/>
      <c r="U963" s="1"/>
      <c r="V963" s="2"/>
      <c r="W963" s="2"/>
      <c r="X963" s="1"/>
      <c r="Y963" s="2"/>
      <c r="Z963" s="2"/>
      <c r="AA963" s="1"/>
      <c r="AB963" s="2"/>
      <c r="AC963" s="2"/>
      <c r="AD963" s="1"/>
      <c r="AE963" s="2"/>
      <c r="AF963" s="2"/>
      <c r="AG963" s="1"/>
      <c r="AH963" s="2"/>
      <c r="AI963" s="2"/>
    </row>
    <row r="964" spans="6:35" x14ac:dyDescent="0.3">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x14ac:dyDescent="0.3">
      <c r="F965" s="1"/>
      <c r="G965" s="1"/>
      <c r="H965" s="2"/>
      <c r="I965" s="1"/>
      <c r="J965" s="1"/>
      <c r="K965" s="2"/>
      <c r="L965" s="1"/>
      <c r="M965" s="1"/>
      <c r="N965" s="2"/>
      <c r="O965" s="1"/>
      <c r="P965" s="1"/>
      <c r="Q965" s="2"/>
      <c r="R965" s="1"/>
      <c r="S965" s="1"/>
      <c r="T965" s="2"/>
      <c r="U965" s="1"/>
      <c r="V965" s="1"/>
      <c r="W965" s="2"/>
      <c r="X965" s="1"/>
      <c r="Y965" s="1"/>
      <c r="Z965" s="2"/>
      <c r="AA965" s="1"/>
      <c r="AB965" s="1"/>
      <c r="AC965" s="2"/>
      <c r="AD965" s="1"/>
      <c r="AE965" s="1"/>
      <c r="AF965" s="2"/>
      <c r="AG965" s="1"/>
      <c r="AH965" s="1"/>
      <c r="AI965" s="2"/>
    </row>
    <row r="966" spans="6:35" x14ac:dyDescent="0.3">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x14ac:dyDescent="0.3">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x14ac:dyDescent="0.3">
      <c r="F968" s="1"/>
      <c r="G968" s="1"/>
      <c r="H968" s="2"/>
      <c r="I968" s="1"/>
      <c r="J968" s="1"/>
      <c r="K968" s="2"/>
      <c r="L968" s="1"/>
      <c r="M968" s="1"/>
      <c r="N968" s="2"/>
      <c r="O968" s="1"/>
      <c r="P968" s="1"/>
      <c r="Q968" s="2"/>
      <c r="R968" s="1"/>
      <c r="S968" s="1"/>
      <c r="T968" s="2"/>
      <c r="U968" s="1"/>
      <c r="V968" s="1"/>
      <c r="W968" s="2"/>
      <c r="X968" s="1"/>
      <c r="Y968" s="1"/>
      <c r="Z968" s="2"/>
      <c r="AA968" s="1"/>
      <c r="AB968" s="1"/>
      <c r="AC968" s="2"/>
      <c r="AD968" s="1"/>
      <c r="AE968" s="1"/>
      <c r="AF968" s="2"/>
      <c r="AG968" s="1"/>
      <c r="AH968" s="1"/>
      <c r="AI968" s="2"/>
    </row>
    <row r="969" spans="6:35" x14ac:dyDescent="0.3">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x14ac:dyDescent="0.3">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x14ac:dyDescent="0.3">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x14ac:dyDescent="0.3">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x14ac:dyDescent="0.3">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x14ac:dyDescent="0.3">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x14ac:dyDescent="0.3">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x14ac:dyDescent="0.3">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x14ac:dyDescent="0.3">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x14ac:dyDescent="0.3">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x14ac:dyDescent="0.3">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x14ac:dyDescent="0.3">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x14ac:dyDescent="0.3">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x14ac:dyDescent="0.3">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x14ac:dyDescent="0.3">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x14ac:dyDescent="0.3">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x14ac:dyDescent="0.3">
      <c r="F985" s="1"/>
      <c r="G985" s="2"/>
      <c r="H985" s="2"/>
      <c r="I985" s="1"/>
      <c r="J985" s="2"/>
      <c r="K985" s="2"/>
      <c r="L985" s="1"/>
      <c r="M985" s="2"/>
      <c r="N985" s="2"/>
      <c r="O985" s="1"/>
      <c r="P985" s="2"/>
      <c r="Q985" s="2"/>
      <c r="R985" s="1"/>
      <c r="S985" s="2"/>
      <c r="T985" s="2"/>
      <c r="U985" s="1"/>
      <c r="V985" s="2"/>
      <c r="W985" s="2"/>
      <c r="X985" s="1"/>
      <c r="Y985" s="2"/>
      <c r="Z985" s="2"/>
      <c r="AA985" s="1"/>
      <c r="AB985" s="2"/>
      <c r="AC985" s="2"/>
      <c r="AD985" s="1"/>
      <c r="AE985" s="2"/>
      <c r="AF985" s="2"/>
      <c r="AG985" s="1"/>
      <c r="AH985" s="2"/>
      <c r="AI985" s="2"/>
    </row>
    <row r="986" spans="6:35" x14ac:dyDescent="0.3">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x14ac:dyDescent="0.3">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x14ac:dyDescent="0.3">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x14ac:dyDescent="0.3">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x14ac:dyDescent="0.3">
      <c r="F990" s="1"/>
      <c r="G990" s="1"/>
      <c r="H990" s="2"/>
      <c r="I990" s="1"/>
      <c r="J990" s="1"/>
      <c r="K990" s="2"/>
      <c r="L990" s="1"/>
      <c r="M990" s="1"/>
      <c r="N990" s="2"/>
      <c r="O990" s="1"/>
      <c r="P990" s="1"/>
      <c r="Q990" s="2"/>
      <c r="R990" s="1"/>
      <c r="S990" s="1"/>
      <c r="T990" s="2"/>
      <c r="U990" s="1"/>
      <c r="V990" s="1"/>
      <c r="W990" s="2"/>
      <c r="X990" s="1"/>
      <c r="Y990" s="1"/>
      <c r="Z990" s="2"/>
      <c r="AA990" s="1"/>
      <c r="AB990" s="1"/>
      <c r="AC990" s="2"/>
      <c r="AD990" s="1"/>
      <c r="AE990" s="1"/>
      <c r="AF990" s="2"/>
      <c r="AG990" s="1"/>
      <c r="AH990" s="1"/>
      <c r="AI990" s="2"/>
    </row>
    <row r="991" spans="6:35" x14ac:dyDescent="0.3">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x14ac:dyDescent="0.3">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x14ac:dyDescent="0.3">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x14ac:dyDescent="0.3">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x14ac:dyDescent="0.3">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x14ac:dyDescent="0.3">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x14ac:dyDescent="0.3">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x14ac:dyDescent="0.3">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x14ac:dyDescent="0.3">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x14ac:dyDescent="0.3">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x14ac:dyDescent="0.3">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x14ac:dyDescent="0.3">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x14ac:dyDescent="0.3">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x14ac:dyDescent="0.3">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x14ac:dyDescent="0.3">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x14ac:dyDescent="0.3">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x14ac:dyDescent="0.3">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x14ac:dyDescent="0.3">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x14ac:dyDescent="0.3">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x14ac:dyDescent="0.3">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x14ac:dyDescent="0.3">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x14ac:dyDescent="0.3">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x14ac:dyDescent="0.3">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x14ac:dyDescent="0.3">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x14ac:dyDescent="0.3">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x14ac:dyDescent="0.3">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x14ac:dyDescent="0.3">
      <c r="F1017" s="1"/>
      <c r="G1017" s="1"/>
      <c r="H1017" s="2"/>
      <c r="I1017" s="1"/>
      <c r="J1017" s="1"/>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x14ac:dyDescent="0.3">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x14ac:dyDescent="0.3">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x14ac:dyDescent="0.3">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x14ac:dyDescent="0.3">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x14ac:dyDescent="0.3">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x14ac:dyDescent="0.3">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x14ac:dyDescent="0.3">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x14ac:dyDescent="0.3">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x14ac:dyDescent="0.3">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x14ac:dyDescent="0.3">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x14ac:dyDescent="0.3">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x14ac:dyDescent="0.3">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x14ac:dyDescent="0.3">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x14ac:dyDescent="0.3">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x14ac:dyDescent="0.3">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x14ac:dyDescent="0.3">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x14ac:dyDescent="0.3">
      <c r="F1034" s="1"/>
      <c r="G1034" s="1"/>
      <c r="H1034" s="2"/>
      <c r="I1034" s="1"/>
      <c r="J1034" s="1"/>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x14ac:dyDescent="0.3">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x14ac:dyDescent="0.3">
      <c r="F1036" s="1"/>
      <c r="G1036" s="1"/>
      <c r="H1036" s="2"/>
      <c r="I1036" s="1"/>
      <c r="J1036" s="1"/>
      <c r="K1036" s="2"/>
      <c r="L1036" s="1"/>
      <c r="M1036" s="1"/>
      <c r="N1036" s="2"/>
      <c r="O1036" s="1"/>
      <c r="P1036" s="1"/>
      <c r="Q1036" s="2"/>
      <c r="R1036" s="1"/>
      <c r="S1036" s="1"/>
      <c r="T1036" s="2"/>
      <c r="U1036" s="1"/>
      <c r="V1036" s="1"/>
      <c r="W1036" s="2"/>
      <c r="X1036" s="1"/>
      <c r="Y1036" s="1"/>
      <c r="Z1036" s="2"/>
      <c r="AA1036" s="1"/>
      <c r="AB1036" s="1"/>
      <c r="AC1036" s="2"/>
      <c r="AD1036" s="1"/>
      <c r="AE1036" s="1"/>
      <c r="AF1036" s="2"/>
      <c r="AG1036" s="1"/>
      <c r="AH1036" s="1"/>
      <c r="AI1036" s="2"/>
    </row>
    <row r="1037" spans="6:35" x14ac:dyDescent="0.3">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x14ac:dyDescent="0.3">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x14ac:dyDescent="0.3">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x14ac:dyDescent="0.3">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x14ac:dyDescent="0.3">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x14ac:dyDescent="0.3">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x14ac:dyDescent="0.3">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x14ac:dyDescent="0.3">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x14ac:dyDescent="0.3">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x14ac:dyDescent="0.3">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x14ac:dyDescent="0.3">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x14ac:dyDescent="0.3">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x14ac:dyDescent="0.3">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x14ac:dyDescent="0.3">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x14ac:dyDescent="0.3">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x14ac:dyDescent="0.3">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x14ac:dyDescent="0.3">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x14ac:dyDescent="0.3">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x14ac:dyDescent="0.3">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x14ac:dyDescent="0.3">
      <c r="F1056" s="1"/>
      <c r="G1056" s="2"/>
      <c r="H1056" s="2"/>
      <c r="I1056" s="1"/>
      <c r="J1056" s="2"/>
      <c r="K1056" s="2"/>
      <c r="L1056" s="1"/>
      <c r="M1056" s="2"/>
      <c r="N1056" s="2"/>
      <c r="O1056" s="1"/>
      <c r="P1056" s="2"/>
      <c r="Q1056" s="2"/>
      <c r="R1056" s="1"/>
      <c r="S1056" s="2"/>
      <c r="T1056" s="2"/>
      <c r="U1056" s="1"/>
      <c r="V1056" s="2"/>
      <c r="W1056" s="2"/>
      <c r="X1056" s="1"/>
      <c r="Y1056" s="2"/>
      <c r="Z1056" s="2"/>
      <c r="AA1056" s="1"/>
      <c r="AB1056" s="2"/>
      <c r="AC1056" s="2"/>
      <c r="AD1056" s="1"/>
      <c r="AE1056" s="2"/>
      <c r="AF1056" s="2"/>
      <c r="AG1056" s="1"/>
      <c r="AH1056" s="2"/>
      <c r="AI1056" s="2"/>
    </row>
    <row r="1057" spans="6:35" x14ac:dyDescent="0.3">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x14ac:dyDescent="0.3">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x14ac:dyDescent="0.3">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x14ac:dyDescent="0.3">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x14ac:dyDescent="0.3">
      <c r="F1061" s="1"/>
      <c r="G1061" s="1"/>
      <c r="H1061" s="2"/>
      <c r="I1061" s="1"/>
      <c r="J1061" s="1"/>
      <c r="K1061" s="2"/>
      <c r="L1061" s="1"/>
      <c r="M1061" s="1"/>
      <c r="N1061" s="2"/>
      <c r="O1061" s="1"/>
      <c r="P1061" s="1"/>
      <c r="Q1061" s="2"/>
      <c r="R1061" s="1"/>
      <c r="S1061" s="1"/>
      <c r="T1061" s="2"/>
      <c r="U1061" s="1"/>
      <c r="V1061" s="1"/>
      <c r="W1061" s="2"/>
      <c r="X1061" s="1"/>
      <c r="Y1061" s="1"/>
      <c r="Z1061" s="2"/>
      <c r="AA1061" s="1"/>
      <c r="AB1061" s="1"/>
      <c r="AC1061" s="2"/>
      <c r="AD1061" s="1"/>
      <c r="AE1061" s="1"/>
      <c r="AF1061" s="2"/>
      <c r="AG1061" s="1"/>
      <c r="AH1061" s="1"/>
      <c r="AI1061" s="2"/>
    </row>
    <row r="1062" spans="6:35" x14ac:dyDescent="0.3">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x14ac:dyDescent="0.3">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x14ac:dyDescent="0.3">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x14ac:dyDescent="0.3">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x14ac:dyDescent="0.3">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x14ac:dyDescent="0.3">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x14ac:dyDescent="0.3">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x14ac:dyDescent="0.3">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x14ac:dyDescent="0.3">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x14ac:dyDescent="0.3">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x14ac:dyDescent="0.3">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x14ac:dyDescent="0.3">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x14ac:dyDescent="0.3">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x14ac:dyDescent="0.3">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x14ac:dyDescent="0.3">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x14ac:dyDescent="0.3">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x14ac:dyDescent="0.3">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x14ac:dyDescent="0.3">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x14ac:dyDescent="0.3">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x14ac:dyDescent="0.3">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x14ac:dyDescent="0.3">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x14ac:dyDescent="0.3">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x14ac:dyDescent="0.3">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x14ac:dyDescent="0.3">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x14ac:dyDescent="0.3">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x14ac:dyDescent="0.3">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x14ac:dyDescent="0.3">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x14ac:dyDescent="0.3">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x14ac:dyDescent="0.3">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x14ac:dyDescent="0.3">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x14ac:dyDescent="0.3">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x14ac:dyDescent="0.3">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x14ac:dyDescent="0.3">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x14ac:dyDescent="0.3">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x14ac:dyDescent="0.3">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x14ac:dyDescent="0.3">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x14ac:dyDescent="0.3">
      <c r="F1098" s="1"/>
      <c r="G1098" s="1"/>
      <c r="H1098" s="2"/>
      <c r="I1098" s="1"/>
      <c r="J1098" s="1"/>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x14ac:dyDescent="0.3">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x14ac:dyDescent="0.3">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x14ac:dyDescent="0.3">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x14ac:dyDescent="0.3">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x14ac:dyDescent="0.3">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x14ac:dyDescent="0.3">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x14ac:dyDescent="0.3">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x14ac:dyDescent="0.3">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x14ac:dyDescent="0.3">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x14ac:dyDescent="0.3">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x14ac:dyDescent="0.3">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x14ac:dyDescent="0.3">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x14ac:dyDescent="0.3">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x14ac:dyDescent="0.3">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x14ac:dyDescent="0.3">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x14ac:dyDescent="0.3">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x14ac:dyDescent="0.3">
      <c r="F1115" s="1"/>
      <c r="G1115" s="1"/>
      <c r="H1115" s="2"/>
      <c r="I1115" s="1"/>
      <c r="J1115" s="1"/>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x14ac:dyDescent="0.3">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x14ac:dyDescent="0.3">
      <c r="F1117" s="1"/>
      <c r="G1117" s="1"/>
      <c r="H1117" s="2"/>
      <c r="I1117" s="1"/>
      <c r="J1117" s="1"/>
      <c r="K1117" s="2"/>
      <c r="L1117" s="1"/>
      <c r="M1117" s="1"/>
      <c r="N1117" s="2"/>
      <c r="O1117" s="1"/>
      <c r="P1117" s="1"/>
      <c r="Q1117" s="2"/>
      <c r="R1117" s="1"/>
      <c r="S1117" s="1"/>
      <c r="T1117" s="2"/>
      <c r="U1117" s="1"/>
      <c r="V1117" s="1"/>
      <c r="W1117" s="2"/>
      <c r="X1117" s="1"/>
      <c r="Y1117" s="1"/>
      <c r="Z1117" s="2"/>
      <c r="AA1117" s="1"/>
      <c r="AB1117" s="1"/>
      <c r="AC1117" s="2"/>
      <c r="AD1117" s="1"/>
      <c r="AE1117" s="1"/>
      <c r="AF1117" s="2"/>
      <c r="AG1117" s="1"/>
      <c r="AH1117" s="1"/>
      <c r="AI1117" s="2"/>
    </row>
    <row r="1118" spans="6:35" x14ac:dyDescent="0.3">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x14ac:dyDescent="0.3">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x14ac:dyDescent="0.3">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x14ac:dyDescent="0.3">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x14ac:dyDescent="0.3">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x14ac:dyDescent="0.3">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x14ac:dyDescent="0.3">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x14ac:dyDescent="0.3">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x14ac:dyDescent="0.3">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x14ac:dyDescent="0.3">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x14ac:dyDescent="0.3">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x14ac:dyDescent="0.3">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x14ac:dyDescent="0.3">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x14ac:dyDescent="0.3">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x14ac:dyDescent="0.3">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x14ac:dyDescent="0.3">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x14ac:dyDescent="0.3">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x14ac:dyDescent="0.3">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x14ac:dyDescent="0.3">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x14ac:dyDescent="0.3">
      <c r="F1137" s="1"/>
      <c r="G1137" s="2"/>
      <c r="H1137" s="2"/>
      <c r="I1137" s="1"/>
      <c r="J1137" s="2"/>
      <c r="K1137" s="2"/>
      <c r="L1137" s="1"/>
      <c r="M1137" s="2"/>
      <c r="N1137" s="2"/>
      <c r="O1137" s="1"/>
      <c r="P1137" s="2"/>
      <c r="Q1137" s="2"/>
      <c r="R1137" s="1"/>
      <c r="S1137" s="2"/>
      <c r="T1137" s="2"/>
      <c r="U1137" s="1"/>
      <c r="V1137" s="2"/>
      <c r="W1137" s="2"/>
      <c r="X1137" s="1"/>
      <c r="Y1137" s="2"/>
      <c r="Z1137" s="2"/>
      <c r="AA1137" s="1"/>
      <c r="AB1137" s="2"/>
      <c r="AC1137" s="2"/>
      <c r="AD1137" s="1"/>
      <c r="AE1137" s="2"/>
      <c r="AF1137" s="2"/>
      <c r="AG1137" s="1"/>
      <c r="AH1137" s="2"/>
      <c r="AI1137" s="2"/>
    </row>
    <row r="1138" spans="6:35" x14ac:dyDescent="0.3">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x14ac:dyDescent="0.3">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x14ac:dyDescent="0.3">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x14ac:dyDescent="0.3">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x14ac:dyDescent="0.3">
      <c r="F1142" s="1"/>
      <c r="G1142" s="1"/>
      <c r="H1142" s="2"/>
      <c r="I1142" s="1"/>
      <c r="J1142" s="1"/>
      <c r="K1142" s="2"/>
      <c r="L1142" s="1"/>
      <c r="M1142" s="1"/>
      <c r="N1142" s="2"/>
      <c r="O1142" s="1"/>
      <c r="P1142" s="1"/>
      <c r="Q1142" s="2"/>
      <c r="R1142" s="1"/>
      <c r="S1142" s="1"/>
      <c r="T1142" s="2"/>
      <c r="U1142" s="1"/>
      <c r="V1142" s="1"/>
      <c r="W1142" s="2"/>
      <c r="X1142" s="1"/>
      <c r="Y1142" s="1"/>
      <c r="Z1142" s="2"/>
      <c r="AA1142" s="1"/>
      <c r="AB1142" s="1"/>
      <c r="AC1142" s="2"/>
      <c r="AD1142" s="1"/>
      <c r="AE1142" s="1"/>
      <c r="AF1142" s="2"/>
      <c r="AG1142" s="1"/>
      <c r="AH1142" s="1"/>
      <c r="AI1142" s="2"/>
    </row>
    <row r="1143" spans="6:35" x14ac:dyDescent="0.3">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x14ac:dyDescent="0.3">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x14ac:dyDescent="0.3">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x14ac:dyDescent="0.3">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x14ac:dyDescent="0.3">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x14ac:dyDescent="0.3">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x14ac:dyDescent="0.3">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x14ac:dyDescent="0.3">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x14ac:dyDescent="0.3">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x14ac:dyDescent="0.3">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x14ac:dyDescent="0.3">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x14ac:dyDescent="0.3">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x14ac:dyDescent="0.3">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x14ac:dyDescent="0.3">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x14ac:dyDescent="0.3">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x14ac:dyDescent="0.3">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x14ac:dyDescent="0.3">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x14ac:dyDescent="0.3">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x14ac:dyDescent="0.3">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x14ac:dyDescent="0.3">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x14ac:dyDescent="0.3">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x14ac:dyDescent="0.3">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x14ac:dyDescent="0.3">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x14ac:dyDescent="0.3">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x14ac:dyDescent="0.3">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x14ac:dyDescent="0.3">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x14ac:dyDescent="0.3">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x14ac:dyDescent="0.3">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x14ac:dyDescent="0.3">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x14ac:dyDescent="0.3">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x14ac:dyDescent="0.3">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x14ac:dyDescent="0.3">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x14ac:dyDescent="0.3">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x14ac:dyDescent="0.3">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x14ac:dyDescent="0.3">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x14ac:dyDescent="0.3">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x14ac:dyDescent="0.3">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x14ac:dyDescent="0.3">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x14ac:dyDescent="0.3">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x14ac:dyDescent="0.3">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x14ac:dyDescent="0.3">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x14ac:dyDescent="0.3">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x14ac:dyDescent="0.3">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x14ac:dyDescent="0.3">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x14ac:dyDescent="0.3">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x14ac:dyDescent="0.3">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x14ac:dyDescent="0.3">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x14ac:dyDescent="0.3">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x14ac:dyDescent="0.3">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x14ac:dyDescent="0.3">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x14ac:dyDescent="0.3">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x14ac:dyDescent="0.3">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x14ac:dyDescent="0.3">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x14ac:dyDescent="0.3">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x14ac:dyDescent="0.3">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x14ac:dyDescent="0.3">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x14ac:dyDescent="0.3">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x14ac:dyDescent="0.3">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x14ac:dyDescent="0.3">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x14ac:dyDescent="0.3">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x14ac:dyDescent="0.3">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x14ac:dyDescent="0.3">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x14ac:dyDescent="0.3">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x14ac:dyDescent="0.3">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x14ac:dyDescent="0.3">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x14ac:dyDescent="0.3">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x14ac:dyDescent="0.3">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x14ac:dyDescent="0.3">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x14ac:dyDescent="0.3">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x14ac:dyDescent="0.3">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x14ac:dyDescent="0.3">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x14ac:dyDescent="0.3">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x14ac:dyDescent="0.3">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x14ac:dyDescent="0.3">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x14ac:dyDescent="0.3">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x14ac:dyDescent="0.3">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x14ac:dyDescent="0.3">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x14ac:dyDescent="0.3">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x14ac:dyDescent="0.3">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x14ac:dyDescent="0.3">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x14ac:dyDescent="0.3">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x14ac:dyDescent="0.3">
      <c r="F1224" s="1"/>
      <c r="G1224" s="1"/>
      <c r="H1224" s="2"/>
      <c r="I1224" s="1"/>
      <c r="J1224" s="1"/>
      <c r="K1224" s="2"/>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x14ac:dyDescent="0.3">
      <c r="F1225" s="1"/>
      <c r="G1225" s="1"/>
      <c r="H1225" s="2"/>
      <c r="I1225" s="1"/>
      <c r="J1225" s="1"/>
      <c r="K1225" s="2"/>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x14ac:dyDescent="0.3">
      <c r="F1226" s="1"/>
      <c r="G1226" s="1"/>
      <c r="H1226" s="2"/>
      <c r="I1226" s="1"/>
      <c r="J1226" s="1"/>
      <c r="K1226" s="2"/>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x14ac:dyDescent="0.3">
      <c r="F1227" s="1"/>
      <c r="G1227" s="1"/>
      <c r="H1227" s="2"/>
      <c r="I1227" s="1"/>
      <c r="J1227" s="1"/>
      <c r="K1227" s="2"/>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x14ac:dyDescent="0.3">
      <c r="F1228" s="1"/>
      <c r="G1228" s="1"/>
      <c r="H1228" s="2"/>
      <c r="I1228" s="1"/>
      <c r="J1228" s="1"/>
      <c r="K1228" s="2"/>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x14ac:dyDescent="0.3">
      <c r="F1229" s="1"/>
      <c r="G1229" s="1"/>
      <c r="H1229" s="2"/>
      <c r="I1229" s="1"/>
      <c r="J1229" s="1"/>
      <c r="K1229" s="2"/>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x14ac:dyDescent="0.3">
      <c r="F1230" s="1"/>
      <c r="G1230" s="1"/>
      <c r="H1230" s="2"/>
      <c r="I1230" s="1"/>
      <c r="J1230" s="1"/>
      <c r="K1230" s="2"/>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x14ac:dyDescent="0.3">
      <c r="F1231" s="1"/>
      <c r="G1231" s="1"/>
      <c r="H1231" s="2"/>
      <c r="I1231" s="1"/>
      <c r="J1231" s="1"/>
      <c r="K1231" s="2"/>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x14ac:dyDescent="0.3">
      <c r="F1232" s="1"/>
      <c r="G1232" s="1"/>
      <c r="H1232" s="2"/>
      <c r="I1232" s="1"/>
      <c r="J1232" s="1"/>
      <c r="K1232" s="2"/>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x14ac:dyDescent="0.3">
      <c r="F1233" s="1"/>
      <c r="G1233" s="1"/>
      <c r="H1233" s="2"/>
      <c r="I1233" s="1"/>
      <c r="J1233" s="1"/>
      <c r="K1233" s="2"/>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x14ac:dyDescent="0.3">
      <c r="F1234" s="1"/>
      <c r="G1234" s="1"/>
      <c r="H1234" s="2"/>
      <c r="I1234" s="1"/>
      <c r="J1234" s="1"/>
      <c r="K1234" s="2"/>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6:35" x14ac:dyDescent="0.3">
      <c r="F1235" s="1"/>
      <c r="G1235" s="1"/>
      <c r="H1235" s="2"/>
      <c r="I1235" s="1"/>
      <c r="J1235" s="1"/>
      <c r="K1235" s="2"/>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6:35" x14ac:dyDescent="0.3">
      <c r="F1236" s="1"/>
      <c r="G1236" s="1"/>
      <c r="H1236" s="2"/>
      <c r="I1236" s="1"/>
      <c r="J1236" s="1"/>
      <c r="K1236" s="2"/>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6:35" x14ac:dyDescent="0.3">
      <c r="F1237" s="1"/>
      <c r="G1237" s="1"/>
      <c r="H1237" s="2"/>
      <c r="I1237" s="1"/>
      <c r="J1237" s="1"/>
      <c r="K1237" s="2"/>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6:35" x14ac:dyDescent="0.3">
      <c r="F1238" s="1"/>
      <c r="G1238" s="1"/>
      <c r="H1238" s="2"/>
      <c r="I1238" s="1"/>
      <c r="J1238" s="1"/>
      <c r="K1238" s="2"/>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6:35" x14ac:dyDescent="0.3">
      <c r="F1239" s="1"/>
      <c r="G1239" s="1"/>
      <c r="H1239" s="2"/>
      <c r="I1239" s="1"/>
      <c r="J1239" s="1"/>
      <c r="K1239" s="2"/>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6:35" x14ac:dyDescent="0.3">
      <c r="F1240" s="1"/>
      <c r="G1240" s="1"/>
      <c r="H1240" s="2"/>
      <c r="I1240" s="1"/>
      <c r="J1240" s="1"/>
      <c r="K1240" s="2"/>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6:35" x14ac:dyDescent="0.3">
      <c r="F1241" s="1"/>
      <c r="G1241" s="1"/>
      <c r="H1241" s="2"/>
      <c r="I1241" s="1"/>
      <c r="J1241" s="1"/>
      <c r="K1241" s="2"/>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6:35" x14ac:dyDescent="0.3">
      <c r="F1242" s="1"/>
      <c r="G1242" s="1"/>
      <c r="H1242" s="2"/>
      <c r="I1242" s="1"/>
      <c r="J1242" s="1"/>
      <c r="K1242" s="2"/>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6:35" x14ac:dyDescent="0.3">
      <c r="F1243" s="1"/>
      <c r="G1243" s="1"/>
      <c r="H1243" s="2"/>
      <c r="I1243" s="1"/>
      <c r="J1243" s="1"/>
      <c r="K1243" s="2"/>
      <c r="L1243" s="1"/>
      <c r="M1243" s="1"/>
      <c r="N1243" s="2"/>
      <c r="O1243" s="1"/>
      <c r="P1243" s="1"/>
      <c r="Q1243" s="2"/>
      <c r="R1243" s="1"/>
      <c r="S1243" s="1"/>
      <c r="T1243" s="2"/>
      <c r="U1243" s="1"/>
      <c r="V1243" s="1"/>
      <c r="W1243" s="2"/>
      <c r="X1243" s="1"/>
      <c r="Y1243" s="1"/>
      <c r="Z1243" s="2"/>
      <c r="AA1243" s="1"/>
      <c r="AB1243" s="1"/>
      <c r="AC1243" s="2"/>
      <c r="AD1243" s="1"/>
      <c r="AE1243" s="1"/>
      <c r="AF1243" s="2"/>
      <c r="AG1243" s="1"/>
      <c r="AH1243" s="1"/>
      <c r="AI1243" s="2"/>
    </row>
    <row r="1244" spans="6:35" x14ac:dyDescent="0.3">
      <c r="F1244" s="1"/>
      <c r="G1244" s="1"/>
      <c r="H1244" s="2"/>
      <c r="I1244" s="1"/>
      <c r="J1244" s="1"/>
      <c r="K1244" s="2"/>
      <c r="L1244" s="1"/>
      <c r="M1244" s="1"/>
      <c r="N1244" s="2"/>
      <c r="O1244" s="1"/>
      <c r="P1244" s="1"/>
      <c r="Q1244" s="2"/>
      <c r="R1244" s="1"/>
      <c r="S1244" s="1"/>
      <c r="T1244" s="2"/>
      <c r="U1244" s="1"/>
      <c r="V1244" s="1"/>
      <c r="W1244" s="2"/>
      <c r="X1244" s="1"/>
      <c r="Y1244" s="1"/>
      <c r="Z1244" s="2"/>
      <c r="AA1244" s="1"/>
      <c r="AB1244" s="1"/>
      <c r="AC1244" s="2"/>
      <c r="AD1244" s="1"/>
      <c r="AE1244" s="1"/>
      <c r="AF1244" s="2"/>
      <c r="AG1244" s="1"/>
      <c r="AH1244" s="1"/>
      <c r="AI1244" s="2"/>
    </row>
    <row r="1245" spans="6:35" x14ac:dyDescent="0.3">
      <c r="F1245" s="1"/>
      <c r="G1245" s="1"/>
      <c r="H1245" s="2"/>
      <c r="I1245" s="1"/>
      <c r="J1245" s="1"/>
      <c r="K1245" s="2"/>
      <c r="L1245" s="1"/>
      <c r="M1245" s="1"/>
      <c r="N1245" s="2"/>
      <c r="O1245" s="1"/>
      <c r="P1245" s="1"/>
      <c r="Q1245" s="2"/>
      <c r="R1245" s="1"/>
      <c r="S1245" s="1"/>
      <c r="T1245" s="2"/>
      <c r="U1245" s="1"/>
      <c r="V1245" s="1"/>
      <c r="W1245" s="2"/>
      <c r="X1245" s="1"/>
      <c r="Y1245" s="1"/>
      <c r="Z1245" s="2"/>
      <c r="AA1245" s="1"/>
      <c r="AB1245" s="1"/>
      <c r="AC1245" s="2"/>
      <c r="AD1245" s="1"/>
      <c r="AE1245" s="1"/>
      <c r="AF1245" s="2"/>
      <c r="AG1245" s="1"/>
      <c r="AH1245" s="1"/>
      <c r="AI1245" s="2"/>
    </row>
    <row r="1246" spans="6:35" x14ac:dyDescent="0.3">
      <c r="F1246" s="1"/>
      <c r="G1246" s="1"/>
      <c r="H1246" s="2"/>
      <c r="I1246" s="1"/>
      <c r="J1246" s="1"/>
      <c r="K1246" s="2"/>
      <c r="L1246" s="1"/>
      <c r="M1246" s="1"/>
      <c r="N1246" s="2"/>
      <c r="O1246" s="1"/>
      <c r="P1246" s="1"/>
      <c r="Q1246" s="2"/>
      <c r="R1246" s="1"/>
      <c r="S1246" s="1"/>
      <c r="T1246" s="2"/>
      <c r="U1246" s="1"/>
      <c r="V1246" s="1"/>
      <c r="W1246" s="2"/>
      <c r="X1246" s="1"/>
      <c r="Y1246" s="1"/>
      <c r="Z1246" s="2"/>
      <c r="AA1246" s="1"/>
      <c r="AB1246" s="1"/>
      <c r="AC1246" s="2"/>
      <c r="AD1246" s="1"/>
      <c r="AE1246" s="1"/>
      <c r="AF1246" s="2"/>
      <c r="AG1246" s="1"/>
      <c r="AH1246" s="1"/>
      <c r="AI1246" s="2"/>
    </row>
    <row r="1247" spans="6:35" x14ac:dyDescent="0.3">
      <c r="F1247" s="1"/>
      <c r="G1247" s="1"/>
      <c r="H1247" s="2"/>
      <c r="I1247" s="1"/>
      <c r="J1247" s="1"/>
      <c r="K1247" s="2"/>
      <c r="L1247" s="1"/>
      <c r="M1247" s="1"/>
      <c r="N1247" s="2"/>
      <c r="O1247" s="1"/>
      <c r="P1247" s="1"/>
      <c r="Q1247" s="2"/>
      <c r="R1247" s="1"/>
      <c r="S1247" s="1"/>
      <c r="T1247" s="2"/>
      <c r="U1247" s="1"/>
      <c r="V1247" s="1"/>
      <c r="W1247" s="2"/>
      <c r="X1247" s="1"/>
      <c r="Y1247" s="1"/>
      <c r="Z1247" s="2"/>
      <c r="AA1247" s="1"/>
      <c r="AB1247" s="1"/>
      <c r="AC1247" s="2"/>
      <c r="AD1247" s="1"/>
      <c r="AE1247" s="1"/>
      <c r="AF1247" s="2"/>
      <c r="AG1247" s="1"/>
      <c r="AH1247" s="1"/>
      <c r="AI1247" s="2"/>
    </row>
    <row r="1248" spans="6:35" x14ac:dyDescent="0.3">
      <c r="F1248" s="1"/>
      <c r="G1248" s="1"/>
      <c r="H1248" s="2"/>
      <c r="I1248" s="1"/>
      <c r="J1248" s="1"/>
      <c r="K1248" s="2"/>
      <c r="L1248" s="1"/>
      <c r="M1248" s="1"/>
      <c r="N1248" s="2"/>
      <c r="O1248" s="1"/>
      <c r="P1248" s="1"/>
      <c r="Q1248" s="2"/>
      <c r="R1248" s="1"/>
      <c r="S1248" s="1"/>
      <c r="T1248" s="2"/>
      <c r="U1248" s="1"/>
      <c r="V1248" s="1"/>
      <c r="W1248" s="2"/>
      <c r="X1248" s="1"/>
      <c r="Y1248" s="1"/>
      <c r="Z1248" s="2"/>
      <c r="AA1248" s="1"/>
      <c r="AB1248" s="1"/>
      <c r="AC1248" s="2"/>
      <c r="AD1248" s="1"/>
      <c r="AE1248" s="1"/>
      <c r="AF1248" s="2"/>
      <c r="AG1248" s="1"/>
      <c r="AH1248" s="1"/>
      <c r="AI1248" s="2"/>
    </row>
    <row r="1249" spans="6:35" x14ac:dyDescent="0.3">
      <c r="F1249" s="1"/>
      <c r="G1249" s="1"/>
      <c r="H1249" s="2"/>
      <c r="I1249" s="1"/>
      <c r="J1249" s="1"/>
      <c r="K1249" s="2"/>
      <c r="L1249" s="1"/>
      <c r="M1249" s="1"/>
      <c r="N1249" s="2"/>
      <c r="O1249" s="1"/>
      <c r="P1249" s="1"/>
      <c r="Q1249" s="2"/>
      <c r="R1249" s="1"/>
      <c r="S1249" s="1"/>
      <c r="T1249" s="2"/>
      <c r="U1249" s="1"/>
      <c r="V1249" s="1"/>
      <c r="W1249" s="2"/>
      <c r="X1249" s="1"/>
      <c r="Y1249" s="1"/>
      <c r="Z1249" s="2"/>
      <c r="AA1249" s="1"/>
      <c r="AB1249" s="1"/>
      <c r="AC1249" s="2"/>
      <c r="AD1249" s="1"/>
      <c r="AE1249" s="1"/>
      <c r="AF1249" s="2"/>
      <c r="AG1249" s="1"/>
      <c r="AH1249" s="1"/>
      <c r="AI1249" s="2"/>
    </row>
    <row r="1250" spans="6:35" x14ac:dyDescent="0.3">
      <c r="F1250" s="1"/>
      <c r="G1250" s="1"/>
      <c r="H1250" s="2"/>
      <c r="I1250" s="1"/>
      <c r="J1250" s="1"/>
      <c r="K1250" s="2"/>
      <c r="L1250" s="1"/>
      <c r="M1250" s="1"/>
      <c r="N1250" s="2"/>
      <c r="O1250" s="1"/>
      <c r="P1250" s="1"/>
      <c r="Q1250" s="2"/>
      <c r="R1250" s="1"/>
      <c r="S1250" s="1"/>
      <c r="T1250" s="2"/>
      <c r="U1250" s="1"/>
      <c r="V1250" s="1"/>
      <c r="W1250" s="2"/>
      <c r="X1250" s="1"/>
      <c r="Y1250" s="1"/>
      <c r="Z1250" s="2"/>
      <c r="AA1250" s="1"/>
      <c r="AB1250" s="1"/>
      <c r="AC1250" s="2"/>
      <c r="AD1250" s="1"/>
      <c r="AE1250" s="1"/>
      <c r="AF1250" s="2"/>
      <c r="AG1250" s="1"/>
      <c r="AH1250" s="1"/>
      <c r="AI1250" s="2"/>
    </row>
    <row r="1251" spans="6:35" x14ac:dyDescent="0.3">
      <c r="F1251" s="1"/>
      <c r="G1251" s="1"/>
      <c r="H1251" s="2"/>
      <c r="I1251" s="1"/>
      <c r="J1251" s="1"/>
      <c r="K1251" s="2"/>
      <c r="L1251" s="1"/>
      <c r="M1251" s="1"/>
      <c r="N1251" s="2"/>
      <c r="O1251" s="1"/>
      <c r="P1251" s="1"/>
      <c r="Q1251" s="2"/>
      <c r="R1251" s="1"/>
      <c r="S1251" s="1"/>
      <c r="T1251" s="2"/>
      <c r="U1251" s="1"/>
      <c r="V1251" s="1"/>
      <c r="W1251" s="2"/>
      <c r="X1251" s="1"/>
      <c r="Y1251" s="1"/>
      <c r="Z1251" s="2"/>
      <c r="AA1251" s="1"/>
      <c r="AB1251" s="1"/>
      <c r="AC1251" s="2"/>
      <c r="AD1251" s="1"/>
      <c r="AE1251" s="1"/>
      <c r="AF1251" s="2"/>
      <c r="AG1251" s="1"/>
      <c r="AH1251" s="1"/>
      <c r="AI1251" s="2"/>
    </row>
    <row r="1252" spans="6:35" x14ac:dyDescent="0.3">
      <c r="F1252" s="1"/>
      <c r="G1252" s="1"/>
      <c r="H1252" s="2"/>
      <c r="I1252" s="1"/>
      <c r="J1252" s="1"/>
      <c r="K1252" s="2"/>
      <c r="L1252" s="1"/>
      <c r="M1252" s="1"/>
      <c r="N1252" s="2"/>
      <c r="O1252" s="1"/>
      <c r="P1252" s="1"/>
      <c r="Q1252" s="2"/>
      <c r="R1252" s="1"/>
      <c r="S1252" s="1"/>
      <c r="T1252" s="2"/>
      <c r="U1252" s="1"/>
      <c r="V1252" s="1"/>
      <c r="W1252" s="2"/>
      <c r="X1252" s="1"/>
      <c r="Y1252" s="1"/>
      <c r="Z1252" s="2"/>
      <c r="AA1252" s="1"/>
      <c r="AB1252" s="1"/>
      <c r="AC1252" s="2"/>
      <c r="AD1252" s="1"/>
      <c r="AE1252" s="1"/>
      <c r="AF1252" s="2"/>
      <c r="AG1252" s="1"/>
      <c r="AH1252" s="1"/>
      <c r="AI1252" s="2"/>
    </row>
    <row r="1253" spans="6:35" x14ac:dyDescent="0.3">
      <c r="F1253" s="1"/>
      <c r="G1253" s="1"/>
      <c r="H1253" s="2"/>
      <c r="I1253" s="1"/>
      <c r="J1253" s="1"/>
      <c r="K1253" s="2"/>
      <c r="L1253" s="1"/>
      <c r="M1253" s="1"/>
      <c r="N1253" s="2"/>
      <c r="O1253" s="1"/>
      <c r="P1253" s="1"/>
      <c r="Q1253" s="2"/>
      <c r="R1253" s="1"/>
      <c r="S1253" s="1"/>
      <c r="T1253" s="2"/>
      <c r="U1253" s="1"/>
      <c r="V1253" s="1"/>
      <c r="W1253" s="2"/>
      <c r="X1253" s="1"/>
      <c r="Y1253" s="1"/>
      <c r="Z1253" s="2"/>
      <c r="AA1253" s="1"/>
      <c r="AB1253" s="1"/>
      <c r="AC1253" s="2"/>
      <c r="AD1253" s="1"/>
      <c r="AE1253" s="1"/>
      <c r="AF1253" s="2"/>
      <c r="AG1253" s="1"/>
      <c r="AH1253" s="1"/>
      <c r="AI1253" s="2"/>
    </row>
    <row r="1254" spans="6:35" x14ac:dyDescent="0.3">
      <c r="F1254" s="1"/>
      <c r="G1254" s="1"/>
      <c r="H1254" s="2"/>
      <c r="I1254" s="1"/>
      <c r="J1254" s="1"/>
      <c r="K1254" s="2"/>
      <c r="L1254" s="1"/>
      <c r="M1254" s="1"/>
      <c r="N1254" s="2"/>
      <c r="O1254" s="1"/>
      <c r="P1254" s="1"/>
      <c r="Q1254" s="2"/>
      <c r="R1254" s="1"/>
      <c r="S1254" s="1"/>
      <c r="T1254" s="2"/>
      <c r="U1254" s="1"/>
      <c r="V1254" s="1"/>
      <c r="W1254" s="2"/>
      <c r="X1254" s="1"/>
      <c r="Y1254" s="1"/>
      <c r="Z1254" s="2"/>
      <c r="AA1254" s="1"/>
      <c r="AB1254" s="1"/>
      <c r="AC1254" s="2"/>
      <c r="AD1254" s="1"/>
      <c r="AE1254" s="1"/>
      <c r="AF1254" s="2"/>
      <c r="AG1254" s="1"/>
      <c r="AH1254" s="1"/>
      <c r="AI1254" s="2"/>
    </row>
    <row r="1255" spans="6:35" x14ac:dyDescent="0.3">
      <c r="F1255" s="1"/>
      <c r="G1255" s="1"/>
      <c r="H1255" s="2"/>
      <c r="I1255" s="1"/>
      <c r="J1255" s="1"/>
      <c r="K1255" s="2"/>
      <c r="L1255" s="1"/>
      <c r="M1255" s="1"/>
      <c r="N1255" s="2"/>
      <c r="O1255" s="1"/>
      <c r="P1255" s="1"/>
      <c r="Q1255" s="2"/>
      <c r="R1255" s="1"/>
      <c r="S1255" s="1"/>
      <c r="T1255" s="2"/>
      <c r="U1255" s="1"/>
      <c r="V1255" s="1"/>
      <c r="W1255" s="2"/>
      <c r="X1255" s="1"/>
      <c r="Y1255" s="1"/>
      <c r="Z1255" s="2"/>
      <c r="AA1255" s="1"/>
      <c r="AB1255" s="1"/>
      <c r="AC1255" s="2"/>
      <c r="AD1255" s="1"/>
      <c r="AE1255" s="1"/>
      <c r="AF1255" s="2"/>
      <c r="AG1255" s="1"/>
      <c r="AH1255" s="1"/>
      <c r="AI1255" s="2"/>
    </row>
    <row r="1256" spans="6:35" x14ac:dyDescent="0.3">
      <c r="F1256" s="1"/>
      <c r="G1256" s="1"/>
      <c r="H1256" s="2"/>
      <c r="I1256" s="1"/>
      <c r="J1256" s="1"/>
      <c r="K1256" s="2"/>
      <c r="L1256" s="1"/>
      <c r="M1256" s="1"/>
      <c r="N1256" s="2"/>
      <c r="O1256" s="1"/>
      <c r="P1256" s="1"/>
      <c r="Q1256" s="2"/>
      <c r="R1256" s="1"/>
      <c r="S1256" s="1"/>
      <c r="T1256" s="2"/>
      <c r="U1256" s="1"/>
      <c r="V1256" s="1"/>
      <c r="W1256" s="2"/>
      <c r="X1256" s="1"/>
      <c r="Y1256" s="1"/>
      <c r="Z1256" s="2"/>
      <c r="AA1256" s="1"/>
      <c r="AB1256" s="1"/>
      <c r="AC1256" s="2"/>
      <c r="AD1256" s="1"/>
      <c r="AE1256" s="1"/>
      <c r="AF1256" s="2"/>
      <c r="AG1256" s="1"/>
      <c r="AH1256" s="1"/>
      <c r="AI1256" s="2"/>
    </row>
    <row r="1257" spans="6:35" x14ac:dyDescent="0.3">
      <c r="F1257" s="1"/>
      <c r="G1257" s="1"/>
      <c r="H1257" s="2"/>
      <c r="I1257" s="1"/>
      <c r="J1257" s="1"/>
      <c r="K1257" s="2"/>
      <c r="L1257" s="1"/>
      <c r="M1257" s="1"/>
      <c r="N1257" s="2"/>
      <c r="O1257" s="1"/>
      <c r="P1257" s="1"/>
      <c r="Q1257" s="2"/>
      <c r="R1257" s="1"/>
      <c r="S1257" s="1"/>
      <c r="T1257" s="2"/>
      <c r="U1257" s="1"/>
      <c r="V1257" s="1"/>
      <c r="W1257" s="2"/>
      <c r="X1257" s="1"/>
      <c r="Y1257" s="1"/>
      <c r="Z1257" s="2"/>
      <c r="AA1257" s="1"/>
      <c r="AB1257" s="1"/>
      <c r="AC1257" s="2"/>
      <c r="AD1257" s="1"/>
      <c r="AE1257" s="1"/>
      <c r="AF1257" s="2"/>
      <c r="AG1257" s="1"/>
      <c r="AH1257" s="1"/>
      <c r="AI1257" s="2"/>
    </row>
    <row r="1258" spans="6:35" x14ac:dyDescent="0.3">
      <c r="F1258" s="1"/>
      <c r="G1258" s="1"/>
      <c r="H1258" s="2"/>
      <c r="I1258" s="1"/>
      <c r="J1258" s="1"/>
      <c r="K1258" s="2"/>
      <c r="L1258" s="1"/>
      <c r="M1258" s="1"/>
      <c r="N1258" s="2"/>
      <c r="O1258" s="1"/>
      <c r="P1258" s="1"/>
      <c r="Q1258" s="2"/>
      <c r="R1258" s="1"/>
      <c r="S1258" s="1"/>
      <c r="T1258" s="2"/>
      <c r="U1258" s="1"/>
      <c r="V1258" s="1"/>
      <c r="W1258" s="2"/>
      <c r="X1258" s="1"/>
      <c r="Y1258" s="1"/>
      <c r="Z1258" s="2"/>
      <c r="AA1258" s="1"/>
      <c r="AB1258" s="1"/>
      <c r="AC1258" s="2"/>
      <c r="AD1258" s="1"/>
      <c r="AE1258" s="1"/>
      <c r="AF1258" s="2"/>
      <c r="AG1258" s="1"/>
      <c r="AH1258" s="1"/>
      <c r="AI1258" s="2"/>
    </row>
    <row r="1259" spans="6:35" x14ac:dyDescent="0.3">
      <c r="F1259" s="1"/>
      <c r="G1259" s="1"/>
      <c r="H1259" s="2"/>
      <c r="I1259" s="1"/>
      <c r="J1259" s="1"/>
      <c r="K1259" s="2"/>
      <c r="L1259" s="1"/>
      <c r="M1259" s="1"/>
      <c r="N1259" s="2"/>
      <c r="O1259" s="1"/>
      <c r="P1259" s="1"/>
      <c r="Q1259" s="2"/>
      <c r="R1259" s="1"/>
      <c r="S1259" s="1"/>
      <c r="T1259" s="2"/>
      <c r="U1259" s="1"/>
      <c r="V1259" s="1"/>
      <c r="W1259" s="2"/>
      <c r="X1259" s="1"/>
      <c r="Y1259" s="1"/>
      <c r="Z1259" s="2"/>
      <c r="AA1259" s="1"/>
      <c r="AB1259" s="1"/>
      <c r="AC1259" s="2"/>
      <c r="AD1259" s="1"/>
      <c r="AE1259" s="1"/>
      <c r="AF1259" s="2"/>
      <c r="AG1259" s="1"/>
      <c r="AH1259" s="1"/>
      <c r="AI1259" s="2"/>
    </row>
    <row r="1260" spans="6:35" x14ac:dyDescent="0.3">
      <c r="F1260" s="1"/>
      <c r="G1260" s="1"/>
      <c r="H1260" s="2"/>
      <c r="I1260" s="1"/>
      <c r="J1260" s="1"/>
      <c r="K1260" s="2"/>
      <c r="L1260" s="1"/>
      <c r="M1260" s="1"/>
      <c r="N1260" s="2"/>
      <c r="O1260" s="1"/>
      <c r="P1260" s="1"/>
      <c r="Q1260" s="2"/>
      <c r="R1260" s="1"/>
      <c r="S1260" s="1"/>
      <c r="T1260" s="2"/>
      <c r="U1260" s="1"/>
      <c r="V1260" s="1"/>
      <c r="W1260" s="2"/>
      <c r="X1260" s="1"/>
      <c r="Y1260" s="1"/>
      <c r="Z1260" s="2"/>
      <c r="AA1260" s="1"/>
      <c r="AB1260" s="1"/>
      <c r="AC1260" s="2"/>
      <c r="AD1260" s="1"/>
      <c r="AE1260" s="1"/>
      <c r="AF1260" s="2"/>
      <c r="AG1260" s="1"/>
      <c r="AH1260" s="1"/>
      <c r="AI1260" s="2"/>
    </row>
    <row r="1261" spans="6:35" x14ac:dyDescent="0.3">
      <c r="F1261" s="1"/>
      <c r="G1261" s="1"/>
      <c r="H1261" s="2"/>
      <c r="I1261" s="1"/>
      <c r="J1261" s="1"/>
      <c r="K1261" s="2"/>
      <c r="L1261" s="1"/>
      <c r="M1261" s="1"/>
      <c r="N1261" s="2"/>
      <c r="O1261" s="1"/>
      <c r="P1261" s="1"/>
      <c r="Q1261" s="2"/>
      <c r="R1261" s="1"/>
      <c r="S1261" s="1"/>
      <c r="T1261" s="2"/>
      <c r="U1261" s="1"/>
      <c r="V1261" s="1"/>
      <c r="W1261" s="2"/>
      <c r="X1261" s="1"/>
      <c r="Y1261" s="1"/>
      <c r="Z1261" s="2"/>
      <c r="AA1261" s="1"/>
      <c r="AB1261" s="1"/>
      <c r="AC1261" s="2"/>
      <c r="AD1261" s="1"/>
      <c r="AE1261" s="1"/>
      <c r="AF1261" s="2"/>
      <c r="AG1261" s="1"/>
      <c r="AH1261" s="1"/>
      <c r="AI1261" s="2"/>
    </row>
    <row r="1262" spans="6:35" x14ac:dyDescent="0.3">
      <c r="F1262" s="1"/>
      <c r="G1262" s="1"/>
      <c r="H1262" s="2"/>
      <c r="I1262" s="1"/>
      <c r="J1262" s="1"/>
      <c r="K1262" s="2"/>
      <c r="L1262" s="1"/>
      <c r="M1262" s="1"/>
      <c r="N1262" s="2"/>
      <c r="O1262" s="1"/>
      <c r="P1262" s="1"/>
      <c r="Q1262" s="2"/>
      <c r="R1262" s="1"/>
      <c r="S1262" s="1"/>
      <c r="T1262" s="2"/>
      <c r="U1262" s="1"/>
      <c r="V1262" s="1"/>
      <c r="W1262" s="2"/>
      <c r="X1262" s="1"/>
      <c r="Y1262" s="1"/>
      <c r="Z1262" s="2"/>
      <c r="AA1262" s="1"/>
      <c r="AB1262" s="1"/>
      <c r="AC1262" s="2"/>
      <c r="AD1262" s="1"/>
      <c r="AE1262" s="1"/>
      <c r="AF1262" s="2"/>
      <c r="AG1262" s="1"/>
      <c r="AH1262" s="1"/>
      <c r="AI1262" s="2"/>
    </row>
    <row r="1263" spans="6:35" x14ac:dyDescent="0.3">
      <c r="F1263" s="4"/>
      <c r="G1263" s="4"/>
      <c r="H1263"/>
      <c r="I1263" s="4"/>
      <c r="J1263" s="4"/>
      <c r="K1263"/>
      <c r="L1263" s="4"/>
      <c r="M1263" s="4"/>
      <c r="N1263"/>
      <c r="O1263" s="4"/>
      <c r="P1263" s="4"/>
      <c r="Q1263"/>
      <c r="R1263" s="4"/>
      <c r="S1263" s="4"/>
      <c r="T1263"/>
      <c r="U1263" s="4"/>
      <c r="V1263" s="4"/>
      <c r="W1263"/>
      <c r="X1263" s="4"/>
      <c r="Y1263" s="4"/>
      <c r="Z1263"/>
      <c r="AA1263" s="4"/>
      <c r="AB1263" s="4"/>
      <c r="AC1263"/>
      <c r="AD1263" s="4"/>
      <c r="AE1263" s="4"/>
      <c r="AF1263"/>
      <c r="AG1263" s="4"/>
      <c r="AH1263" s="4"/>
      <c r="AI1263"/>
    </row>
  </sheetData>
  <sheetProtection algorithmName="SHA-512" hashValue="AH7mpIYeWpKrAsjJt+wZEklPs4HwmBAD/6R4gjvkEcAzplClRNkiHPjSqtU1sIRf94YPPnl10qIrPAdBLJy63Q==" saltValue="tmzODGG6sefc5cVOOzMX9A==" spinCount="100000" sheet="1" objects="1" scenarios="1"/>
  <mergeCells count="19">
    <mergeCell ref="AY1:BA2"/>
    <mergeCell ref="R1:T2"/>
    <mergeCell ref="U1:W2"/>
    <mergeCell ref="X1:Z2"/>
    <mergeCell ref="AA1:AC2"/>
    <mergeCell ref="AD1:AF2"/>
    <mergeCell ref="AG1:AI2"/>
    <mergeCell ref="AJ1:AL2"/>
    <mergeCell ref="AM1:AO2"/>
    <mergeCell ref="AP1:AR2"/>
    <mergeCell ref="AS1:AU2"/>
    <mergeCell ref="AV1:AX2"/>
    <mergeCell ref="O1:Q2"/>
    <mergeCell ref="A2:B2"/>
    <mergeCell ref="A1:B1"/>
    <mergeCell ref="C1:E2"/>
    <mergeCell ref="F1:H2"/>
    <mergeCell ref="I1:K2"/>
    <mergeCell ref="L1:N2"/>
  </mergeCells>
  <conditionalFormatting sqref="E30:E35 E5:E28 E48:E62 E37:E46">
    <cfRule type="iconSet" priority="207">
      <iconSet reverse="1">
        <cfvo type="percent" val="0"/>
        <cfvo type="num" val="2"/>
        <cfvo type="num" val="3"/>
      </iconSet>
    </cfRule>
    <cfRule type="iconSet" priority="208">
      <iconSet iconSet="3ArrowsGray">
        <cfvo type="percent" val="0"/>
        <cfvo type="percent" val="33"/>
        <cfvo type="percent" val="67"/>
      </iconSet>
    </cfRule>
  </conditionalFormatting>
  <conditionalFormatting sqref="E4">
    <cfRule type="iconSet" priority="205">
      <iconSet reverse="1">
        <cfvo type="percent" val="0"/>
        <cfvo type="num" val="2"/>
        <cfvo type="num" val="3"/>
      </iconSet>
    </cfRule>
    <cfRule type="iconSet" priority="206">
      <iconSet iconSet="3ArrowsGray">
        <cfvo type="percent" val="0"/>
        <cfvo type="percent" val="33"/>
        <cfvo type="percent" val="67"/>
      </iconSet>
    </cfRule>
  </conditionalFormatting>
  <conditionalFormatting sqref="H4">
    <cfRule type="iconSet" priority="203">
      <iconSet reverse="1">
        <cfvo type="percent" val="0"/>
        <cfvo type="num" val="2"/>
        <cfvo type="num" val="3"/>
      </iconSet>
    </cfRule>
    <cfRule type="iconSet" priority="204">
      <iconSet iconSet="3ArrowsGray">
        <cfvo type="percent" val="0"/>
        <cfvo type="percent" val="33"/>
        <cfvo type="percent" val="67"/>
      </iconSet>
    </cfRule>
  </conditionalFormatting>
  <conditionalFormatting sqref="K4">
    <cfRule type="iconSet" priority="201">
      <iconSet reverse="1">
        <cfvo type="percent" val="0"/>
        <cfvo type="num" val="2"/>
        <cfvo type="num" val="3"/>
      </iconSet>
    </cfRule>
    <cfRule type="iconSet" priority="202">
      <iconSet iconSet="3ArrowsGray">
        <cfvo type="percent" val="0"/>
        <cfvo type="percent" val="33"/>
        <cfvo type="percent" val="67"/>
      </iconSet>
    </cfRule>
  </conditionalFormatting>
  <conditionalFormatting sqref="N4">
    <cfRule type="iconSet" priority="199">
      <iconSet reverse="1">
        <cfvo type="percent" val="0"/>
        <cfvo type="num" val="2"/>
        <cfvo type="num" val="3"/>
      </iconSet>
    </cfRule>
    <cfRule type="iconSet" priority="200">
      <iconSet iconSet="3ArrowsGray">
        <cfvo type="percent" val="0"/>
        <cfvo type="percent" val="33"/>
        <cfvo type="percent" val="67"/>
      </iconSet>
    </cfRule>
  </conditionalFormatting>
  <conditionalFormatting sqref="Q4">
    <cfRule type="iconSet" priority="197">
      <iconSet reverse="1">
        <cfvo type="percent" val="0"/>
        <cfvo type="num" val="2"/>
        <cfvo type="num" val="3"/>
      </iconSet>
    </cfRule>
    <cfRule type="iconSet" priority="198">
      <iconSet iconSet="3ArrowsGray">
        <cfvo type="percent" val="0"/>
        <cfvo type="percent" val="33"/>
        <cfvo type="percent" val="67"/>
      </iconSet>
    </cfRule>
  </conditionalFormatting>
  <conditionalFormatting sqref="W4">
    <cfRule type="iconSet" priority="195">
      <iconSet reverse="1">
        <cfvo type="percent" val="0"/>
        <cfvo type="num" val="2"/>
        <cfvo type="num" val="3"/>
      </iconSet>
    </cfRule>
    <cfRule type="iconSet" priority="196">
      <iconSet iconSet="3ArrowsGray">
        <cfvo type="percent" val="0"/>
        <cfvo type="percent" val="33"/>
        <cfvo type="percent" val="67"/>
      </iconSet>
    </cfRule>
  </conditionalFormatting>
  <conditionalFormatting sqref="Z4">
    <cfRule type="iconSet" priority="193">
      <iconSet reverse="1">
        <cfvo type="percent" val="0"/>
        <cfvo type="num" val="2"/>
        <cfvo type="num" val="3"/>
      </iconSet>
    </cfRule>
    <cfRule type="iconSet" priority="194">
      <iconSet iconSet="3ArrowsGray">
        <cfvo type="percent" val="0"/>
        <cfvo type="percent" val="33"/>
        <cfvo type="percent" val="67"/>
      </iconSet>
    </cfRule>
  </conditionalFormatting>
  <conditionalFormatting sqref="AC4">
    <cfRule type="iconSet" priority="191">
      <iconSet reverse="1">
        <cfvo type="percent" val="0"/>
        <cfvo type="num" val="2"/>
        <cfvo type="num" val="3"/>
      </iconSet>
    </cfRule>
    <cfRule type="iconSet" priority="192">
      <iconSet iconSet="3ArrowsGray">
        <cfvo type="percent" val="0"/>
        <cfvo type="percent" val="33"/>
        <cfvo type="percent" val="67"/>
      </iconSet>
    </cfRule>
  </conditionalFormatting>
  <conditionalFormatting sqref="H30:H35 H5:H28 H48:H62 H37:H46">
    <cfRule type="iconSet" priority="189">
      <iconSet reverse="1">
        <cfvo type="percent" val="0"/>
        <cfvo type="num" val="2"/>
        <cfvo type="num" val="3"/>
      </iconSet>
    </cfRule>
    <cfRule type="iconSet" priority="190">
      <iconSet iconSet="3ArrowsGray">
        <cfvo type="percent" val="0"/>
        <cfvo type="percent" val="33"/>
        <cfvo type="percent" val="67"/>
      </iconSet>
    </cfRule>
  </conditionalFormatting>
  <conditionalFormatting sqref="K30:K35 K5:K28 K48:K62 K37:K46">
    <cfRule type="iconSet" priority="187">
      <iconSet reverse="1">
        <cfvo type="percent" val="0"/>
        <cfvo type="num" val="2"/>
        <cfvo type="num" val="3"/>
      </iconSet>
    </cfRule>
    <cfRule type="iconSet" priority="188">
      <iconSet iconSet="3ArrowsGray">
        <cfvo type="percent" val="0"/>
        <cfvo type="percent" val="33"/>
        <cfvo type="percent" val="67"/>
      </iconSet>
    </cfRule>
  </conditionalFormatting>
  <conditionalFormatting sqref="N30:N35 N5:N28 N48:N62 N37:N46">
    <cfRule type="iconSet" priority="185">
      <iconSet reverse="1">
        <cfvo type="percent" val="0"/>
        <cfvo type="num" val="2"/>
        <cfvo type="num" val="3"/>
      </iconSet>
    </cfRule>
    <cfRule type="iconSet" priority="186">
      <iconSet iconSet="3ArrowsGray">
        <cfvo type="percent" val="0"/>
        <cfvo type="percent" val="33"/>
        <cfvo type="percent" val="67"/>
      </iconSet>
    </cfRule>
  </conditionalFormatting>
  <conditionalFormatting sqref="Q30:Q35 Q5:Q28 Q48:Q62 Q37:Q46">
    <cfRule type="iconSet" priority="183">
      <iconSet reverse="1">
        <cfvo type="percent" val="0"/>
        <cfvo type="num" val="2"/>
        <cfvo type="num" val="3"/>
      </iconSet>
    </cfRule>
    <cfRule type="iconSet" priority="184">
      <iconSet iconSet="3ArrowsGray">
        <cfvo type="percent" val="0"/>
        <cfvo type="percent" val="33"/>
        <cfvo type="percent" val="67"/>
      </iconSet>
    </cfRule>
  </conditionalFormatting>
  <conditionalFormatting sqref="W30:W35 W48:W62 W37:W46">
    <cfRule type="iconSet" priority="181">
      <iconSet reverse="1">
        <cfvo type="percent" val="0"/>
        <cfvo type="num" val="2"/>
        <cfvo type="num" val="3"/>
      </iconSet>
    </cfRule>
    <cfRule type="iconSet" priority="182">
      <iconSet iconSet="3ArrowsGray">
        <cfvo type="percent" val="0"/>
        <cfvo type="percent" val="33"/>
        <cfvo type="percent" val="67"/>
      </iconSet>
    </cfRule>
  </conditionalFormatting>
  <conditionalFormatting sqref="Z5:Z28">
    <cfRule type="iconSet" priority="179">
      <iconSet reverse="1">
        <cfvo type="percent" val="0"/>
        <cfvo type="num" val="2"/>
        <cfvo type="num" val="3"/>
      </iconSet>
    </cfRule>
    <cfRule type="iconSet" priority="180">
      <iconSet iconSet="3ArrowsGray">
        <cfvo type="percent" val="0"/>
        <cfvo type="percent" val="33"/>
        <cfvo type="percent" val="67"/>
      </iconSet>
    </cfRule>
  </conditionalFormatting>
  <conditionalFormatting sqref="Z30:Z35 Z48:Z62 Z37:Z46">
    <cfRule type="iconSet" priority="177">
      <iconSet reverse="1">
        <cfvo type="percent" val="0"/>
        <cfvo type="num" val="2"/>
        <cfvo type="num" val="3"/>
      </iconSet>
    </cfRule>
    <cfRule type="iconSet" priority="178">
      <iconSet iconSet="3ArrowsGray">
        <cfvo type="percent" val="0"/>
        <cfvo type="percent" val="33"/>
        <cfvo type="percent" val="67"/>
      </iconSet>
    </cfRule>
  </conditionalFormatting>
  <conditionalFormatting sqref="AC5:AC28">
    <cfRule type="iconSet" priority="175">
      <iconSet reverse="1">
        <cfvo type="percent" val="0"/>
        <cfvo type="num" val="2"/>
        <cfvo type="num" val="3"/>
      </iconSet>
    </cfRule>
    <cfRule type="iconSet" priority="176">
      <iconSet iconSet="3ArrowsGray">
        <cfvo type="percent" val="0"/>
        <cfvo type="percent" val="33"/>
        <cfvo type="percent" val="67"/>
      </iconSet>
    </cfRule>
  </conditionalFormatting>
  <conditionalFormatting sqref="AC30:AC35 AC48:AC62 AC37:AC46">
    <cfRule type="iconSet" priority="173">
      <iconSet reverse="1">
        <cfvo type="percent" val="0"/>
        <cfvo type="num" val="2"/>
        <cfvo type="num" val="3"/>
      </iconSet>
    </cfRule>
    <cfRule type="iconSet" priority="174">
      <iconSet iconSet="3ArrowsGray">
        <cfvo type="percent" val="0"/>
        <cfvo type="percent" val="33"/>
        <cfvo type="percent" val="67"/>
      </iconSet>
    </cfRule>
  </conditionalFormatting>
  <conditionalFormatting sqref="E29">
    <cfRule type="iconSet" priority="171">
      <iconSet reverse="1">
        <cfvo type="percent" val="0"/>
        <cfvo type="num" val="2"/>
        <cfvo type="num" val="3"/>
      </iconSet>
    </cfRule>
    <cfRule type="iconSet" priority="172">
      <iconSet iconSet="3ArrowsGray">
        <cfvo type="percent" val="0"/>
        <cfvo type="percent" val="33"/>
        <cfvo type="percent" val="67"/>
      </iconSet>
    </cfRule>
  </conditionalFormatting>
  <conditionalFormatting sqref="H29">
    <cfRule type="iconSet" priority="169">
      <iconSet reverse="1">
        <cfvo type="percent" val="0"/>
        <cfvo type="num" val="2"/>
        <cfvo type="num" val="3"/>
      </iconSet>
    </cfRule>
    <cfRule type="iconSet" priority="170">
      <iconSet iconSet="3ArrowsGray">
        <cfvo type="percent" val="0"/>
        <cfvo type="percent" val="33"/>
        <cfvo type="percent" val="67"/>
      </iconSet>
    </cfRule>
  </conditionalFormatting>
  <conditionalFormatting sqref="K29">
    <cfRule type="iconSet" priority="167">
      <iconSet reverse="1">
        <cfvo type="percent" val="0"/>
        <cfvo type="num" val="2"/>
        <cfvo type="num" val="3"/>
      </iconSet>
    </cfRule>
    <cfRule type="iconSet" priority="168">
      <iconSet iconSet="3ArrowsGray">
        <cfvo type="percent" val="0"/>
        <cfvo type="percent" val="33"/>
        <cfvo type="percent" val="67"/>
      </iconSet>
    </cfRule>
  </conditionalFormatting>
  <conditionalFormatting sqref="N29">
    <cfRule type="iconSet" priority="165">
      <iconSet reverse="1">
        <cfvo type="percent" val="0"/>
        <cfvo type="num" val="2"/>
        <cfvo type="num" val="3"/>
      </iconSet>
    </cfRule>
    <cfRule type="iconSet" priority="166">
      <iconSet iconSet="3ArrowsGray">
        <cfvo type="percent" val="0"/>
        <cfvo type="percent" val="33"/>
        <cfvo type="percent" val="67"/>
      </iconSet>
    </cfRule>
  </conditionalFormatting>
  <conditionalFormatting sqref="Q29">
    <cfRule type="iconSet" priority="163">
      <iconSet reverse="1">
        <cfvo type="percent" val="0"/>
        <cfvo type="num" val="2"/>
        <cfvo type="num" val="3"/>
      </iconSet>
    </cfRule>
    <cfRule type="iconSet" priority="164">
      <iconSet iconSet="3ArrowsGray">
        <cfvo type="percent" val="0"/>
        <cfvo type="percent" val="33"/>
        <cfvo type="percent" val="67"/>
      </iconSet>
    </cfRule>
  </conditionalFormatting>
  <conditionalFormatting sqref="W29">
    <cfRule type="iconSet" priority="161">
      <iconSet reverse="1">
        <cfvo type="percent" val="0"/>
        <cfvo type="num" val="2"/>
        <cfvo type="num" val="3"/>
      </iconSet>
    </cfRule>
    <cfRule type="iconSet" priority="162">
      <iconSet iconSet="3ArrowsGray">
        <cfvo type="percent" val="0"/>
        <cfvo type="percent" val="33"/>
        <cfvo type="percent" val="67"/>
      </iconSet>
    </cfRule>
  </conditionalFormatting>
  <conditionalFormatting sqref="Z29">
    <cfRule type="iconSet" priority="159">
      <iconSet reverse="1">
        <cfvo type="percent" val="0"/>
        <cfvo type="num" val="2"/>
        <cfvo type="num" val="3"/>
      </iconSet>
    </cfRule>
    <cfRule type="iconSet" priority="160">
      <iconSet iconSet="3ArrowsGray">
        <cfvo type="percent" val="0"/>
        <cfvo type="percent" val="33"/>
        <cfvo type="percent" val="67"/>
      </iconSet>
    </cfRule>
  </conditionalFormatting>
  <conditionalFormatting sqref="AC29">
    <cfRule type="iconSet" priority="157">
      <iconSet reverse="1">
        <cfvo type="percent" val="0"/>
        <cfvo type="num" val="2"/>
        <cfvo type="num" val="3"/>
      </iconSet>
    </cfRule>
    <cfRule type="iconSet" priority="158">
      <iconSet iconSet="3ArrowsGray">
        <cfvo type="percent" val="0"/>
        <cfvo type="percent" val="33"/>
        <cfvo type="percent" val="67"/>
      </iconSet>
    </cfRule>
  </conditionalFormatting>
  <conditionalFormatting sqref="T30:T35 T48:T62 T37:T46">
    <cfRule type="iconSet" priority="155">
      <iconSet reverse="1">
        <cfvo type="percent" val="0"/>
        <cfvo type="num" val="2"/>
        <cfvo type="num" val="3"/>
      </iconSet>
    </cfRule>
    <cfRule type="iconSet" priority="156">
      <iconSet iconSet="3ArrowsGray">
        <cfvo type="percent" val="0"/>
        <cfvo type="percent" val="33"/>
        <cfvo type="percent" val="67"/>
      </iconSet>
    </cfRule>
  </conditionalFormatting>
  <conditionalFormatting sqref="T4">
    <cfRule type="iconSet" priority="153">
      <iconSet reverse="1">
        <cfvo type="percent" val="0"/>
        <cfvo type="num" val="2"/>
        <cfvo type="num" val="3"/>
      </iconSet>
    </cfRule>
    <cfRule type="iconSet" priority="154">
      <iconSet iconSet="3ArrowsGray">
        <cfvo type="percent" val="0"/>
        <cfvo type="percent" val="33"/>
        <cfvo type="percent" val="67"/>
      </iconSet>
    </cfRule>
  </conditionalFormatting>
  <conditionalFormatting sqref="T29">
    <cfRule type="iconSet" priority="151">
      <iconSet reverse="1">
        <cfvo type="percent" val="0"/>
        <cfvo type="num" val="2"/>
        <cfvo type="num" val="3"/>
      </iconSet>
    </cfRule>
    <cfRule type="iconSet" priority="152">
      <iconSet iconSet="3ArrowsGray">
        <cfvo type="percent" val="0"/>
        <cfvo type="percent" val="33"/>
        <cfvo type="percent" val="67"/>
      </iconSet>
    </cfRule>
  </conditionalFormatting>
  <conditionalFormatting sqref="AF4">
    <cfRule type="iconSet" priority="149">
      <iconSet reverse="1">
        <cfvo type="percent" val="0"/>
        <cfvo type="num" val="2"/>
        <cfvo type="num" val="3"/>
      </iconSet>
    </cfRule>
    <cfRule type="iconSet" priority="150">
      <iconSet iconSet="3ArrowsGray">
        <cfvo type="percent" val="0"/>
        <cfvo type="percent" val="33"/>
        <cfvo type="percent" val="67"/>
      </iconSet>
    </cfRule>
  </conditionalFormatting>
  <conditionalFormatting sqref="AF30:AF35 AF5:AF28 AF48:AF62 AF37:AF46">
    <cfRule type="iconSet" priority="147">
      <iconSet reverse="1">
        <cfvo type="percent" val="0"/>
        <cfvo type="num" val="2"/>
        <cfvo type="num" val="3"/>
      </iconSet>
    </cfRule>
    <cfRule type="iconSet" priority="148">
      <iconSet iconSet="3ArrowsGray">
        <cfvo type="percent" val="0"/>
        <cfvo type="percent" val="33"/>
        <cfvo type="percent" val="67"/>
      </iconSet>
    </cfRule>
  </conditionalFormatting>
  <conditionalFormatting sqref="AF29">
    <cfRule type="iconSet" priority="145">
      <iconSet reverse="1">
        <cfvo type="percent" val="0"/>
        <cfvo type="num" val="2"/>
        <cfvo type="num" val="3"/>
      </iconSet>
    </cfRule>
    <cfRule type="iconSet" priority="146">
      <iconSet iconSet="3ArrowsGray">
        <cfvo type="percent" val="0"/>
        <cfvo type="percent" val="33"/>
        <cfvo type="percent" val="67"/>
      </iconSet>
    </cfRule>
  </conditionalFormatting>
  <conditionalFormatting sqref="AI4">
    <cfRule type="iconSet" priority="143">
      <iconSet reverse="1">
        <cfvo type="percent" val="0"/>
        <cfvo type="num" val="2"/>
        <cfvo type="num" val="3"/>
      </iconSet>
    </cfRule>
    <cfRule type="iconSet" priority="144">
      <iconSet iconSet="3ArrowsGray">
        <cfvo type="percent" val="0"/>
        <cfvo type="percent" val="33"/>
        <cfvo type="percent" val="67"/>
      </iconSet>
    </cfRule>
  </conditionalFormatting>
  <conditionalFormatting sqref="AI30:AI35 AI5:AI28 AI48:AI62 AI37:AI46">
    <cfRule type="iconSet" priority="141">
      <iconSet reverse="1">
        <cfvo type="percent" val="0"/>
        <cfvo type="num" val="2"/>
        <cfvo type="num" val="3"/>
      </iconSet>
    </cfRule>
    <cfRule type="iconSet" priority="142">
      <iconSet iconSet="3ArrowsGray">
        <cfvo type="percent" val="0"/>
        <cfvo type="percent" val="33"/>
        <cfvo type="percent" val="67"/>
      </iconSet>
    </cfRule>
  </conditionalFormatting>
  <conditionalFormatting sqref="AI29">
    <cfRule type="iconSet" priority="139">
      <iconSet reverse="1">
        <cfvo type="percent" val="0"/>
        <cfvo type="num" val="2"/>
        <cfvo type="num" val="3"/>
      </iconSet>
    </cfRule>
    <cfRule type="iconSet" priority="140">
      <iconSet iconSet="3ArrowsGray">
        <cfvo type="percent" val="0"/>
        <cfvo type="percent" val="33"/>
        <cfvo type="percent" val="67"/>
      </iconSet>
    </cfRule>
  </conditionalFormatting>
  <conditionalFormatting sqref="E63">
    <cfRule type="iconSet" priority="137">
      <iconSet reverse="1">
        <cfvo type="percent" val="0"/>
        <cfvo type="num" val="2"/>
        <cfvo type="num" val="3"/>
      </iconSet>
    </cfRule>
    <cfRule type="iconSet" priority="138">
      <iconSet iconSet="3ArrowsGray">
        <cfvo type="percent" val="0"/>
        <cfvo type="percent" val="33"/>
        <cfvo type="percent" val="67"/>
      </iconSet>
    </cfRule>
  </conditionalFormatting>
  <conditionalFormatting sqref="H63">
    <cfRule type="iconSet" priority="135">
      <iconSet reverse="1">
        <cfvo type="percent" val="0"/>
        <cfvo type="num" val="2"/>
        <cfvo type="num" val="3"/>
      </iconSet>
    </cfRule>
    <cfRule type="iconSet" priority="136">
      <iconSet iconSet="3ArrowsGray">
        <cfvo type="percent" val="0"/>
        <cfvo type="percent" val="33"/>
        <cfvo type="percent" val="67"/>
      </iconSet>
    </cfRule>
  </conditionalFormatting>
  <conditionalFormatting sqref="K63">
    <cfRule type="iconSet" priority="133">
      <iconSet reverse="1">
        <cfvo type="percent" val="0"/>
        <cfvo type="num" val="2"/>
        <cfvo type="num" val="3"/>
      </iconSet>
    </cfRule>
    <cfRule type="iconSet" priority="134">
      <iconSet iconSet="3ArrowsGray">
        <cfvo type="percent" val="0"/>
        <cfvo type="percent" val="33"/>
        <cfvo type="percent" val="67"/>
      </iconSet>
    </cfRule>
  </conditionalFormatting>
  <conditionalFormatting sqref="N63">
    <cfRule type="iconSet" priority="131">
      <iconSet reverse="1">
        <cfvo type="percent" val="0"/>
        <cfvo type="num" val="2"/>
        <cfvo type="num" val="3"/>
      </iconSet>
    </cfRule>
    <cfRule type="iconSet" priority="132">
      <iconSet iconSet="3ArrowsGray">
        <cfvo type="percent" val="0"/>
        <cfvo type="percent" val="33"/>
        <cfvo type="percent" val="67"/>
      </iconSet>
    </cfRule>
  </conditionalFormatting>
  <conditionalFormatting sqref="Q63">
    <cfRule type="iconSet" priority="129">
      <iconSet reverse="1">
        <cfvo type="percent" val="0"/>
        <cfvo type="num" val="2"/>
        <cfvo type="num" val="3"/>
      </iconSet>
    </cfRule>
    <cfRule type="iconSet" priority="130">
      <iconSet iconSet="3ArrowsGray">
        <cfvo type="percent" val="0"/>
        <cfvo type="percent" val="33"/>
        <cfvo type="percent" val="67"/>
      </iconSet>
    </cfRule>
  </conditionalFormatting>
  <conditionalFormatting sqref="T63">
    <cfRule type="iconSet" priority="127">
      <iconSet reverse="1">
        <cfvo type="percent" val="0"/>
        <cfvo type="num" val="2"/>
        <cfvo type="num" val="3"/>
      </iconSet>
    </cfRule>
    <cfRule type="iconSet" priority="128">
      <iconSet iconSet="3ArrowsGray">
        <cfvo type="percent" val="0"/>
        <cfvo type="percent" val="33"/>
        <cfvo type="percent" val="67"/>
      </iconSet>
    </cfRule>
  </conditionalFormatting>
  <conditionalFormatting sqref="W63">
    <cfRule type="iconSet" priority="125">
      <iconSet reverse="1">
        <cfvo type="percent" val="0"/>
        <cfvo type="num" val="2"/>
        <cfvo type="num" val="3"/>
      </iconSet>
    </cfRule>
    <cfRule type="iconSet" priority="126">
      <iconSet iconSet="3ArrowsGray">
        <cfvo type="percent" val="0"/>
        <cfvo type="percent" val="33"/>
        <cfvo type="percent" val="67"/>
      </iconSet>
    </cfRule>
  </conditionalFormatting>
  <conditionalFormatting sqref="Z63">
    <cfRule type="iconSet" priority="123">
      <iconSet reverse="1">
        <cfvo type="percent" val="0"/>
        <cfvo type="num" val="2"/>
        <cfvo type="num" val="3"/>
      </iconSet>
    </cfRule>
    <cfRule type="iconSet" priority="124">
      <iconSet iconSet="3ArrowsGray">
        <cfvo type="percent" val="0"/>
        <cfvo type="percent" val="33"/>
        <cfvo type="percent" val="67"/>
      </iconSet>
    </cfRule>
  </conditionalFormatting>
  <conditionalFormatting sqref="AC63">
    <cfRule type="iconSet" priority="121">
      <iconSet reverse="1">
        <cfvo type="percent" val="0"/>
        <cfvo type="num" val="2"/>
        <cfvo type="num" val="3"/>
      </iconSet>
    </cfRule>
    <cfRule type="iconSet" priority="122">
      <iconSet iconSet="3ArrowsGray">
        <cfvo type="percent" val="0"/>
        <cfvo type="percent" val="33"/>
        <cfvo type="percent" val="67"/>
      </iconSet>
    </cfRule>
  </conditionalFormatting>
  <conditionalFormatting sqref="AF63">
    <cfRule type="iconSet" priority="119">
      <iconSet reverse="1">
        <cfvo type="percent" val="0"/>
        <cfvo type="num" val="2"/>
        <cfvo type="num" val="3"/>
      </iconSet>
    </cfRule>
    <cfRule type="iconSet" priority="120">
      <iconSet iconSet="3ArrowsGray">
        <cfvo type="percent" val="0"/>
        <cfvo type="percent" val="33"/>
        <cfvo type="percent" val="67"/>
      </iconSet>
    </cfRule>
  </conditionalFormatting>
  <conditionalFormatting sqref="AI63">
    <cfRule type="iconSet" priority="117">
      <iconSet reverse="1">
        <cfvo type="percent" val="0"/>
        <cfvo type="num" val="2"/>
        <cfvo type="num" val="3"/>
      </iconSet>
    </cfRule>
    <cfRule type="iconSet" priority="118">
      <iconSet iconSet="3ArrowsGray">
        <cfvo type="percent" val="0"/>
        <cfvo type="percent" val="33"/>
        <cfvo type="percent" val="67"/>
      </iconSet>
    </cfRule>
  </conditionalFormatting>
  <conditionalFormatting sqref="W5:W28">
    <cfRule type="iconSet" priority="209">
      <iconSet reverse="1">
        <cfvo type="percent" val="0"/>
        <cfvo type="num" val="2"/>
        <cfvo type="num" val="3"/>
      </iconSet>
    </cfRule>
    <cfRule type="iconSet" priority="210">
      <iconSet iconSet="3ArrowsGray">
        <cfvo type="percent" val="0"/>
        <cfvo type="percent" val="33"/>
        <cfvo type="percent" val="67"/>
      </iconSet>
    </cfRule>
  </conditionalFormatting>
  <conditionalFormatting sqref="T5:T28">
    <cfRule type="iconSet" priority="211">
      <iconSet reverse="1">
        <cfvo type="percent" val="0"/>
        <cfvo type="num" val="2"/>
        <cfvo type="num" val="3"/>
      </iconSet>
    </cfRule>
    <cfRule type="iconSet" priority="212">
      <iconSet iconSet="3ArrowsGray">
        <cfvo type="percent" val="0"/>
        <cfvo type="percent" val="33"/>
        <cfvo type="percent" val="67"/>
      </iconSet>
    </cfRule>
  </conditionalFormatting>
  <conditionalFormatting sqref="E36">
    <cfRule type="iconSet" priority="115">
      <iconSet reverse="1">
        <cfvo type="percent" val="0"/>
        <cfvo type="num" val="2"/>
        <cfvo type="num" val="3"/>
      </iconSet>
    </cfRule>
    <cfRule type="iconSet" priority="116">
      <iconSet iconSet="3ArrowsGray">
        <cfvo type="percent" val="0"/>
        <cfvo type="percent" val="33"/>
        <cfvo type="percent" val="67"/>
      </iconSet>
    </cfRule>
  </conditionalFormatting>
  <conditionalFormatting sqref="H36">
    <cfRule type="iconSet" priority="113">
      <iconSet reverse="1">
        <cfvo type="percent" val="0"/>
        <cfvo type="num" val="2"/>
        <cfvo type="num" val="3"/>
      </iconSet>
    </cfRule>
    <cfRule type="iconSet" priority="114">
      <iconSet iconSet="3ArrowsGray">
        <cfvo type="percent" val="0"/>
        <cfvo type="percent" val="33"/>
        <cfvo type="percent" val="67"/>
      </iconSet>
    </cfRule>
  </conditionalFormatting>
  <conditionalFormatting sqref="K36">
    <cfRule type="iconSet" priority="111">
      <iconSet reverse="1">
        <cfvo type="percent" val="0"/>
        <cfvo type="num" val="2"/>
        <cfvo type="num" val="3"/>
      </iconSet>
    </cfRule>
    <cfRule type="iconSet" priority="112">
      <iconSet iconSet="3ArrowsGray">
        <cfvo type="percent" val="0"/>
        <cfvo type="percent" val="33"/>
        <cfvo type="percent" val="67"/>
      </iconSet>
    </cfRule>
  </conditionalFormatting>
  <conditionalFormatting sqref="N36">
    <cfRule type="iconSet" priority="109">
      <iconSet reverse="1">
        <cfvo type="percent" val="0"/>
        <cfvo type="num" val="2"/>
        <cfvo type="num" val="3"/>
      </iconSet>
    </cfRule>
    <cfRule type="iconSet" priority="110">
      <iconSet iconSet="3ArrowsGray">
        <cfvo type="percent" val="0"/>
        <cfvo type="percent" val="33"/>
        <cfvo type="percent" val="67"/>
      </iconSet>
    </cfRule>
  </conditionalFormatting>
  <conditionalFormatting sqref="Q36">
    <cfRule type="iconSet" priority="107">
      <iconSet reverse="1">
        <cfvo type="percent" val="0"/>
        <cfvo type="num" val="2"/>
        <cfvo type="num" val="3"/>
      </iconSet>
    </cfRule>
    <cfRule type="iconSet" priority="108">
      <iconSet iconSet="3ArrowsGray">
        <cfvo type="percent" val="0"/>
        <cfvo type="percent" val="33"/>
        <cfvo type="percent" val="67"/>
      </iconSet>
    </cfRule>
  </conditionalFormatting>
  <conditionalFormatting sqref="W36">
    <cfRule type="iconSet" priority="105">
      <iconSet reverse="1">
        <cfvo type="percent" val="0"/>
        <cfvo type="num" val="2"/>
        <cfvo type="num" val="3"/>
      </iconSet>
    </cfRule>
    <cfRule type="iconSet" priority="106">
      <iconSet iconSet="3ArrowsGray">
        <cfvo type="percent" val="0"/>
        <cfvo type="percent" val="33"/>
        <cfvo type="percent" val="67"/>
      </iconSet>
    </cfRule>
  </conditionalFormatting>
  <conditionalFormatting sqref="Z36">
    <cfRule type="iconSet" priority="103">
      <iconSet reverse="1">
        <cfvo type="percent" val="0"/>
        <cfvo type="num" val="2"/>
        <cfvo type="num" val="3"/>
      </iconSet>
    </cfRule>
    <cfRule type="iconSet" priority="104">
      <iconSet iconSet="3ArrowsGray">
        <cfvo type="percent" val="0"/>
        <cfvo type="percent" val="33"/>
        <cfvo type="percent" val="67"/>
      </iconSet>
    </cfRule>
  </conditionalFormatting>
  <conditionalFormatting sqref="AC36">
    <cfRule type="iconSet" priority="101">
      <iconSet reverse="1">
        <cfvo type="percent" val="0"/>
        <cfvo type="num" val="2"/>
        <cfvo type="num" val="3"/>
      </iconSet>
    </cfRule>
    <cfRule type="iconSet" priority="102">
      <iconSet iconSet="3ArrowsGray">
        <cfvo type="percent" val="0"/>
        <cfvo type="percent" val="33"/>
        <cfvo type="percent" val="67"/>
      </iconSet>
    </cfRule>
  </conditionalFormatting>
  <conditionalFormatting sqref="T36">
    <cfRule type="iconSet" priority="99">
      <iconSet reverse="1">
        <cfvo type="percent" val="0"/>
        <cfvo type="num" val="2"/>
        <cfvo type="num" val="3"/>
      </iconSet>
    </cfRule>
    <cfRule type="iconSet" priority="100">
      <iconSet iconSet="3ArrowsGray">
        <cfvo type="percent" val="0"/>
        <cfvo type="percent" val="33"/>
        <cfvo type="percent" val="67"/>
      </iconSet>
    </cfRule>
  </conditionalFormatting>
  <conditionalFormatting sqref="AF36">
    <cfRule type="iconSet" priority="97">
      <iconSet reverse="1">
        <cfvo type="percent" val="0"/>
        <cfvo type="num" val="2"/>
        <cfvo type="num" val="3"/>
      </iconSet>
    </cfRule>
    <cfRule type="iconSet" priority="98">
      <iconSet iconSet="3ArrowsGray">
        <cfvo type="percent" val="0"/>
        <cfvo type="percent" val="33"/>
        <cfvo type="percent" val="67"/>
      </iconSet>
    </cfRule>
  </conditionalFormatting>
  <conditionalFormatting sqref="AI36">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E47">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H47">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K47">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N47">
    <cfRule type="iconSet" priority="87">
      <iconSet reverse="1">
        <cfvo type="percent" val="0"/>
        <cfvo type="num" val="2"/>
        <cfvo type="num" val="3"/>
      </iconSet>
    </cfRule>
    <cfRule type="iconSet" priority="88">
      <iconSet iconSet="3ArrowsGray">
        <cfvo type="percent" val="0"/>
        <cfvo type="percent" val="33"/>
        <cfvo type="percent" val="67"/>
      </iconSet>
    </cfRule>
  </conditionalFormatting>
  <conditionalFormatting sqref="Q47">
    <cfRule type="iconSet" priority="85">
      <iconSet reverse="1">
        <cfvo type="percent" val="0"/>
        <cfvo type="num" val="2"/>
        <cfvo type="num" val="3"/>
      </iconSet>
    </cfRule>
    <cfRule type="iconSet" priority="86">
      <iconSet iconSet="3ArrowsGray">
        <cfvo type="percent" val="0"/>
        <cfvo type="percent" val="33"/>
        <cfvo type="percent" val="67"/>
      </iconSet>
    </cfRule>
  </conditionalFormatting>
  <conditionalFormatting sqref="W47">
    <cfRule type="iconSet" priority="83">
      <iconSet reverse="1">
        <cfvo type="percent" val="0"/>
        <cfvo type="num" val="2"/>
        <cfvo type="num" val="3"/>
      </iconSet>
    </cfRule>
    <cfRule type="iconSet" priority="84">
      <iconSet iconSet="3ArrowsGray">
        <cfvo type="percent" val="0"/>
        <cfvo type="percent" val="33"/>
        <cfvo type="percent" val="67"/>
      </iconSet>
    </cfRule>
  </conditionalFormatting>
  <conditionalFormatting sqref="Z47">
    <cfRule type="iconSet" priority="81">
      <iconSet reverse="1">
        <cfvo type="percent" val="0"/>
        <cfvo type="num" val="2"/>
        <cfvo type="num" val="3"/>
      </iconSet>
    </cfRule>
    <cfRule type="iconSet" priority="82">
      <iconSet iconSet="3ArrowsGray">
        <cfvo type="percent" val="0"/>
        <cfvo type="percent" val="33"/>
        <cfvo type="percent" val="67"/>
      </iconSet>
    </cfRule>
  </conditionalFormatting>
  <conditionalFormatting sqref="AC47">
    <cfRule type="iconSet" priority="79">
      <iconSet reverse="1">
        <cfvo type="percent" val="0"/>
        <cfvo type="num" val="2"/>
        <cfvo type="num" val="3"/>
      </iconSet>
    </cfRule>
    <cfRule type="iconSet" priority="80">
      <iconSet iconSet="3ArrowsGray">
        <cfvo type="percent" val="0"/>
        <cfvo type="percent" val="33"/>
        <cfvo type="percent" val="67"/>
      </iconSet>
    </cfRule>
  </conditionalFormatting>
  <conditionalFormatting sqref="T47">
    <cfRule type="iconSet" priority="77">
      <iconSet reverse="1">
        <cfvo type="percent" val="0"/>
        <cfvo type="num" val="2"/>
        <cfvo type="num" val="3"/>
      </iconSet>
    </cfRule>
    <cfRule type="iconSet" priority="78">
      <iconSet iconSet="3ArrowsGray">
        <cfvo type="percent" val="0"/>
        <cfvo type="percent" val="33"/>
        <cfvo type="percent" val="67"/>
      </iconSet>
    </cfRule>
  </conditionalFormatting>
  <conditionalFormatting sqref="AF47">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AI47">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O4">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AL4">
    <cfRule type="iconSet" priority="69">
      <iconSet reverse="1">
        <cfvo type="percent" val="0"/>
        <cfvo type="num" val="2"/>
        <cfvo type="num" val="3"/>
      </iconSet>
    </cfRule>
    <cfRule type="iconSet" priority="70">
      <iconSet iconSet="3ArrowsGray">
        <cfvo type="percent" val="0"/>
        <cfvo type="percent" val="33"/>
        <cfvo type="percent" val="67"/>
      </iconSet>
    </cfRule>
  </conditionalFormatting>
  <conditionalFormatting sqref="AU4">
    <cfRule type="iconSet" priority="67">
      <iconSet reverse="1">
        <cfvo type="percent" val="0"/>
        <cfvo type="num" val="2"/>
        <cfvo type="num" val="3"/>
      </iconSet>
    </cfRule>
    <cfRule type="iconSet" priority="68">
      <iconSet iconSet="3ArrowsGray">
        <cfvo type="percent" val="0"/>
        <cfvo type="percent" val="33"/>
        <cfvo type="percent" val="67"/>
      </iconSet>
    </cfRule>
  </conditionalFormatting>
  <conditionalFormatting sqref="AX4">
    <cfRule type="iconSet" priority="65">
      <iconSet reverse="1">
        <cfvo type="percent" val="0"/>
        <cfvo type="num" val="2"/>
        <cfvo type="num" val="3"/>
      </iconSet>
    </cfRule>
    <cfRule type="iconSet" priority="66">
      <iconSet iconSet="3ArrowsGray">
        <cfvo type="percent" val="0"/>
        <cfvo type="percent" val="33"/>
        <cfvo type="percent" val="67"/>
      </iconSet>
    </cfRule>
  </conditionalFormatting>
  <conditionalFormatting sqref="AR4">
    <cfRule type="iconSet" priority="63">
      <iconSet reverse="1">
        <cfvo type="percent" val="0"/>
        <cfvo type="num" val="2"/>
        <cfvo type="num" val="3"/>
      </iconSet>
    </cfRule>
    <cfRule type="iconSet" priority="64">
      <iconSet iconSet="3ArrowsGray">
        <cfvo type="percent" val="0"/>
        <cfvo type="percent" val="33"/>
        <cfvo type="percent" val="67"/>
      </iconSet>
    </cfRule>
  </conditionalFormatting>
  <conditionalFormatting sqref="BA4">
    <cfRule type="iconSet" priority="61">
      <iconSet reverse="1">
        <cfvo type="percent" val="0"/>
        <cfvo type="num" val="2"/>
        <cfvo type="num" val="3"/>
      </iconSet>
    </cfRule>
    <cfRule type="iconSet" priority="62">
      <iconSet iconSet="3ArrowsGray">
        <cfvo type="percent" val="0"/>
        <cfvo type="percent" val="33"/>
        <cfvo type="percent" val="67"/>
      </iconSet>
    </cfRule>
  </conditionalFormatting>
  <conditionalFormatting sqref="AL30:AL35 AL5:AL28 AL48:AL62 AL37:AL46">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AL29">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AL63">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AL36">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AL47">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AO30:AO35 AO5:AO28 AO48:AO62 AO37:AO46">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AO29">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AO63">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AO36">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AO47">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AR30:AR35 AR5:AR28 AR48:AR62 AR37:AR46">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AR29">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AR63">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AR36">
    <cfRule type="iconSet" priority="33">
      <iconSet reverse="1">
        <cfvo type="percent" val="0"/>
        <cfvo type="num" val="2"/>
        <cfvo type="num" val="3"/>
      </iconSet>
    </cfRule>
    <cfRule type="iconSet" priority="34">
      <iconSet iconSet="3ArrowsGray">
        <cfvo type="percent" val="0"/>
        <cfvo type="percent" val="33"/>
        <cfvo type="percent" val="67"/>
      </iconSet>
    </cfRule>
  </conditionalFormatting>
  <conditionalFormatting sqref="AR47">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AU30:AU35 AU5:AU28 AU48:AU62 AU37:AU46">
    <cfRule type="iconSet" priority="29">
      <iconSet reverse="1">
        <cfvo type="percent" val="0"/>
        <cfvo type="num" val="2"/>
        <cfvo type="num" val="3"/>
      </iconSet>
    </cfRule>
    <cfRule type="iconSet" priority="30">
      <iconSet iconSet="3ArrowsGray">
        <cfvo type="percent" val="0"/>
        <cfvo type="percent" val="33"/>
        <cfvo type="percent" val="67"/>
      </iconSet>
    </cfRule>
  </conditionalFormatting>
  <conditionalFormatting sqref="AU29">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AU63">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AU36">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AU47">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AX30:AX35 AX5:AX28 AX48:AX62 AX37:AX46">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AX29">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conditionalFormatting sqref="AX63">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AX36">
    <cfRule type="iconSet" priority="13">
      <iconSet reverse="1">
        <cfvo type="percent" val="0"/>
        <cfvo type="num" val="2"/>
        <cfvo type="num" val="3"/>
      </iconSet>
    </cfRule>
    <cfRule type="iconSet" priority="14">
      <iconSet iconSet="3ArrowsGray">
        <cfvo type="percent" val="0"/>
        <cfvo type="percent" val="33"/>
        <cfvo type="percent" val="67"/>
      </iconSet>
    </cfRule>
  </conditionalFormatting>
  <conditionalFormatting sqref="AX47">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A30:BA35 BA5:BA28 BA48:BA62 BA37:BA46">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BA29">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BA63">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BA36">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BA47">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hyperlinks>
    <hyperlink ref="A2" location="SOMMAIRE!A1" display="SOMMAIRE!A1" xr:uid="{37FB2268-50DF-4266-823F-3F5DE3D151C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theme="7"/>
  </sheetPr>
  <dimension ref="A1:E48"/>
  <sheetViews>
    <sheetView showGridLines="0" tabSelected="1" topLeftCell="A22" zoomScale="60" zoomScaleNormal="60" workbookViewId="0">
      <selection activeCell="E21" sqref="E21"/>
    </sheetView>
  </sheetViews>
  <sheetFormatPr baseColWidth="10" defaultColWidth="11.44140625" defaultRowHeight="16.5" customHeight="1" x14ac:dyDescent="0.25"/>
  <cols>
    <col min="1" max="1" width="19.33203125" style="12" customWidth="1"/>
    <col min="2" max="2" width="33.44140625" style="12" customWidth="1"/>
    <col min="3" max="3" width="143" style="12" customWidth="1"/>
    <col min="4" max="4" width="19" style="12" customWidth="1"/>
    <col min="5" max="5" width="60.109375" style="12" customWidth="1"/>
    <col min="6" max="6" width="46.33203125" style="12" customWidth="1"/>
    <col min="7" max="16384" width="11.44140625" style="12"/>
  </cols>
  <sheetData>
    <row r="1" spans="1:5" ht="21.75" customHeight="1" thickBot="1" x14ac:dyDescent="0.3">
      <c r="A1" s="122" t="s">
        <v>45</v>
      </c>
      <c r="B1" s="123" t="s">
        <v>3</v>
      </c>
      <c r="C1" s="124" t="s">
        <v>47</v>
      </c>
      <c r="D1" s="125" t="s">
        <v>51</v>
      </c>
      <c r="E1" s="126" t="s">
        <v>2</v>
      </c>
    </row>
    <row r="2" spans="1:5" ht="20.25" customHeight="1" x14ac:dyDescent="0.25">
      <c r="A2" s="321" t="s">
        <v>204</v>
      </c>
      <c r="B2" s="272" t="s">
        <v>30</v>
      </c>
      <c r="C2" s="273" t="s">
        <v>173</v>
      </c>
      <c r="D2" s="291" t="s">
        <v>172</v>
      </c>
      <c r="E2" s="328"/>
    </row>
    <row r="3" spans="1:5" ht="20.25" customHeight="1" x14ac:dyDescent="0.25">
      <c r="A3" s="322"/>
      <c r="B3" s="274" t="s">
        <v>29</v>
      </c>
      <c r="C3" s="275" t="s">
        <v>174</v>
      </c>
      <c r="D3" s="291" t="s">
        <v>172</v>
      </c>
      <c r="E3" s="329"/>
    </row>
    <row r="4" spans="1:5" ht="20.25" customHeight="1" x14ac:dyDescent="0.25">
      <c r="A4" s="322"/>
      <c r="B4" s="274" t="s">
        <v>31</v>
      </c>
      <c r="C4" s="275" t="s">
        <v>175</v>
      </c>
      <c r="D4" s="291" t="s">
        <v>172</v>
      </c>
      <c r="E4" s="329"/>
    </row>
    <row r="5" spans="1:5" ht="20.25" customHeight="1" x14ac:dyDescent="0.25">
      <c r="A5" s="322"/>
      <c r="B5" s="274" t="s">
        <v>184</v>
      </c>
      <c r="C5" s="275" t="s">
        <v>176</v>
      </c>
      <c r="D5" s="291" t="s">
        <v>172</v>
      </c>
      <c r="E5" s="329"/>
    </row>
    <row r="6" spans="1:5" ht="20.25" customHeight="1" x14ac:dyDescent="0.25">
      <c r="A6" s="322"/>
      <c r="B6" s="274" t="s">
        <v>33</v>
      </c>
      <c r="C6" s="275" t="s">
        <v>177</v>
      </c>
      <c r="D6" s="291" t="s">
        <v>172</v>
      </c>
      <c r="E6" s="329"/>
    </row>
    <row r="7" spans="1:5" ht="20.25" customHeight="1" x14ac:dyDescent="0.25">
      <c r="A7" s="322"/>
      <c r="B7" s="274" t="s">
        <v>34</v>
      </c>
      <c r="C7" s="275" t="s">
        <v>178</v>
      </c>
      <c r="D7" s="291" t="s">
        <v>172</v>
      </c>
      <c r="E7" s="329"/>
    </row>
    <row r="8" spans="1:5" ht="20.25" customHeight="1" x14ac:dyDescent="0.25">
      <c r="A8" s="322"/>
      <c r="B8" s="274" t="s">
        <v>35</v>
      </c>
      <c r="C8" s="275" t="s">
        <v>179</v>
      </c>
      <c r="D8" s="291" t="s">
        <v>172</v>
      </c>
      <c r="E8" s="329"/>
    </row>
    <row r="9" spans="1:5" ht="20.25" customHeight="1" x14ac:dyDescent="0.25">
      <c r="A9" s="322"/>
      <c r="B9" s="274" t="s">
        <v>36</v>
      </c>
      <c r="C9" s="276" t="s">
        <v>127</v>
      </c>
      <c r="D9" s="291" t="s">
        <v>172</v>
      </c>
      <c r="E9" s="323" t="s">
        <v>265</v>
      </c>
    </row>
    <row r="10" spans="1:5" ht="20.25" customHeight="1" x14ac:dyDescent="0.25">
      <c r="A10" s="322"/>
      <c r="B10" s="274" t="s">
        <v>37</v>
      </c>
      <c r="C10" s="276" t="s">
        <v>128</v>
      </c>
      <c r="D10" s="291" t="s">
        <v>172</v>
      </c>
      <c r="E10" s="324"/>
    </row>
    <row r="11" spans="1:5" ht="20.25" customHeight="1" x14ac:dyDescent="0.25">
      <c r="A11" s="322"/>
      <c r="B11" s="274" t="s">
        <v>38</v>
      </c>
      <c r="C11" s="276" t="s">
        <v>129</v>
      </c>
      <c r="D11" s="291" t="s">
        <v>172</v>
      </c>
      <c r="E11" s="324"/>
    </row>
    <row r="12" spans="1:5" ht="20.25" customHeight="1" x14ac:dyDescent="0.25">
      <c r="A12" s="322"/>
      <c r="B12" s="274" t="s">
        <v>39</v>
      </c>
      <c r="C12" s="276" t="s">
        <v>130</v>
      </c>
      <c r="D12" s="291" t="s">
        <v>172</v>
      </c>
      <c r="E12" s="324"/>
    </row>
    <row r="13" spans="1:5" ht="20.25" customHeight="1" x14ac:dyDescent="0.25">
      <c r="A13" s="322"/>
      <c r="B13" s="274" t="s">
        <v>40</v>
      </c>
      <c r="C13" s="276" t="s">
        <v>131</v>
      </c>
      <c r="D13" s="291" t="s">
        <v>172</v>
      </c>
      <c r="E13" s="324"/>
    </row>
    <row r="14" spans="1:5" ht="20.25" customHeight="1" x14ac:dyDescent="0.25">
      <c r="A14" s="322"/>
      <c r="B14" s="274" t="s">
        <v>41</v>
      </c>
      <c r="C14" s="276" t="s">
        <v>132</v>
      </c>
      <c r="D14" s="291" t="s">
        <v>172</v>
      </c>
      <c r="E14" s="324"/>
    </row>
    <row r="15" spans="1:5" ht="39" customHeight="1" x14ac:dyDescent="0.25">
      <c r="A15" s="322"/>
      <c r="B15" s="274" t="s">
        <v>42</v>
      </c>
      <c r="C15" s="276" t="s">
        <v>120</v>
      </c>
      <c r="D15" s="292" t="s">
        <v>182</v>
      </c>
      <c r="E15" s="324"/>
    </row>
    <row r="16" spans="1:5" ht="31.5" customHeight="1" x14ac:dyDescent="0.25">
      <c r="A16" s="322"/>
      <c r="B16" s="274" t="s">
        <v>123</v>
      </c>
      <c r="C16" s="277" t="s">
        <v>149</v>
      </c>
      <c r="D16" s="315"/>
      <c r="E16" s="282"/>
    </row>
    <row r="17" spans="1:5" ht="30" customHeight="1" x14ac:dyDescent="0.25">
      <c r="A17" s="322"/>
      <c r="B17" s="274" t="s">
        <v>134</v>
      </c>
      <c r="C17" s="277" t="s">
        <v>183</v>
      </c>
      <c r="D17" s="315"/>
      <c r="E17" s="282" t="s">
        <v>55</v>
      </c>
    </row>
    <row r="18" spans="1:5" ht="32.25" customHeight="1" x14ac:dyDescent="0.25">
      <c r="A18" s="322"/>
      <c r="B18" s="274" t="s">
        <v>125</v>
      </c>
      <c r="C18" s="277" t="s">
        <v>150</v>
      </c>
      <c r="D18" s="315"/>
      <c r="E18" s="282"/>
    </row>
    <row r="19" spans="1:5" ht="34.5" customHeight="1" x14ac:dyDescent="0.25">
      <c r="A19" s="322"/>
      <c r="B19" s="274" t="s">
        <v>126</v>
      </c>
      <c r="C19" s="314" t="s">
        <v>203</v>
      </c>
      <c r="D19" s="315"/>
      <c r="E19" s="282" t="s">
        <v>55</v>
      </c>
    </row>
    <row r="20" spans="1:5" ht="20.25" customHeight="1" x14ac:dyDescent="0.25">
      <c r="A20" s="325" t="s">
        <v>46</v>
      </c>
      <c r="B20" s="278" t="s">
        <v>52</v>
      </c>
      <c r="C20" s="275" t="s">
        <v>173</v>
      </c>
      <c r="D20" s="297" t="s">
        <v>172</v>
      </c>
      <c r="E20" s="282"/>
    </row>
    <row r="21" spans="1:5" ht="39" customHeight="1" x14ac:dyDescent="0.25">
      <c r="A21" s="325"/>
      <c r="B21" s="279" t="s">
        <v>59</v>
      </c>
      <c r="C21" s="275" t="s">
        <v>120</v>
      </c>
      <c r="D21" s="331" t="s">
        <v>181</v>
      </c>
      <c r="E21" s="283" t="s">
        <v>265</v>
      </c>
    </row>
    <row r="22" spans="1:5" ht="20.25" customHeight="1" x14ac:dyDescent="0.25">
      <c r="A22" s="325"/>
      <c r="B22" s="279" t="s">
        <v>53</v>
      </c>
      <c r="C22" s="275" t="s">
        <v>54</v>
      </c>
      <c r="D22" s="332"/>
      <c r="E22" s="283"/>
    </row>
    <row r="23" spans="1:5" ht="20.25" customHeight="1" x14ac:dyDescent="0.25">
      <c r="A23" s="326" t="s">
        <v>20</v>
      </c>
      <c r="B23" s="279" t="s">
        <v>52</v>
      </c>
      <c r="C23" s="275" t="s">
        <v>173</v>
      </c>
      <c r="D23" s="297" t="s">
        <v>172</v>
      </c>
      <c r="E23" s="282"/>
    </row>
    <row r="24" spans="1:5" ht="20.25" customHeight="1" x14ac:dyDescent="0.25">
      <c r="A24" s="326"/>
      <c r="B24" s="279" t="s">
        <v>59</v>
      </c>
      <c r="C24" s="275" t="s">
        <v>119</v>
      </c>
      <c r="D24" s="331" t="s">
        <v>181</v>
      </c>
      <c r="E24" s="282" t="s">
        <v>265</v>
      </c>
    </row>
    <row r="25" spans="1:5" ht="20.25" customHeight="1" x14ac:dyDescent="0.25">
      <c r="A25" s="326"/>
      <c r="B25" s="279" t="s">
        <v>53</v>
      </c>
      <c r="C25" s="280" t="s">
        <v>56</v>
      </c>
      <c r="D25" s="332"/>
      <c r="E25" s="284"/>
    </row>
    <row r="26" spans="1:5" ht="20.25" customHeight="1" x14ac:dyDescent="0.25">
      <c r="A26" s="327" t="s">
        <v>22</v>
      </c>
      <c r="B26" s="279" t="s">
        <v>52</v>
      </c>
      <c r="C26" s="280" t="s">
        <v>173</v>
      </c>
      <c r="D26" s="297" t="s">
        <v>172</v>
      </c>
      <c r="E26" s="282"/>
    </row>
    <row r="27" spans="1:5" ht="25.5" customHeight="1" x14ac:dyDescent="0.25">
      <c r="A27" s="327"/>
      <c r="B27" s="279" t="s">
        <v>59</v>
      </c>
      <c r="C27" s="275" t="s">
        <v>120</v>
      </c>
      <c r="D27" s="331" t="s">
        <v>181</v>
      </c>
      <c r="E27" s="282" t="s">
        <v>265</v>
      </c>
    </row>
    <row r="28" spans="1:5" ht="20.25" customHeight="1" x14ac:dyDescent="0.25">
      <c r="A28" s="327"/>
      <c r="B28" s="279" t="s">
        <v>53</v>
      </c>
      <c r="C28" s="275" t="s">
        <v>56</v>
      </c>
      <c r="D28" s="332"/>
      <c r="E28" s="282"/>
    </row>
    <row r="29" spans="1:5" ht="20.25" customHeight="1" x14ac:dyDescent="0.25">
      <c r="A29" s="319" t="s">
        <v>12</v>
      </c>
      <c r="B29" s="278" t="s">
        <v>52</v>
      </c>
      <c r="C29" s="275" t="s">
        <v>173</v>
      </c>
      <c r="D29" s="298" t="s">
        <v>172</v>
      </c>
      <c r="E29" s="282"/>
    </row>
    <row r="30" spans="1:5" ht="15" customHeight="1" x14ac:dyDescent="0.25">
      <c r="A30" s="319"/>
      <c r="B30" s="279" t="s">
        <v>59</v>
      </c>
      <c r="C30" s="293" t="s">
        <v>120</v>
      </c>
      <c r="D30" s="331" t="s">
        <v>181</v>
      </c>
      <c r="E30" s="295" t="s">
        <v>265</v>
      </c>
    </row>
    <row r="31" spans="1:5" ht="30" customHeight="1" thickBot="1" x14ac:dyDescent="0.3">
      <c r="A31" s="320"/>
      <c r="B31" s="281" t="s">
        <v>53</v>
      </c>
      <c r="C31" s="294" t="s">
        <v>56</v>
      </c>
      <c r="D31" s="332"/>
      <c r="E31" s="296"/>
    </row>
    <row r="33" spans="2:3" ht="16.5" customHeight="1" x14ac:dyDescent="0.35">
      <c r="B33" s="285" t="s">
        <v>57</v>
      </c>
      <c r="C33" s="286"/>
    </row>
    <row r="34" spans="2:3" ht="34.799999999999997" x14ac:dyDescent="0.25">
      <c r="B34" s="287">
        <v>1</v>
      </c>
      <c r="C34" s="288" t="s">
        <v>121</v>
      </c>
    </row>
    <row r="35" spans="2:3" ht="34.799999999999997" x14ac:dyDescent="0.25">
      <c r="B35" s="287">
        <v>2</v>
      </c>
      <c r="C35" s="288" t="s">
        <v>133</v>
      </c>
    </row>
    <row r="36" spans="2:3" ht="34.799999999999997" x14ac:dyDescent="0.25">
      <c r="B36" s="287">
        <v>3</v>
      </c>
      <c r="C36" s="288" t="s">
        <v>122</v>
      </c>
    </row>
    <row r="37" spans="2:3" ht="39" customHeight="1" x14ac:dyDescent="0.3">
      <c r="B37" s="335" t="s">
        <v>156</v>
      </c>
      <c r="C37" s="335"/>
    </row>
    <row r="38" spans="2:3" ht="65.25" customHeight="1" x14ac:dyDescent="0.35">
      <c r="B38" s="333" t="s">
        <v>157</v>
      </c>
      <c r="C38" s="334"/>
    </row>
    <row r="41" spans="2:3" ht="46.5" customHeight="1" x14ac:dyDescent="0.25">
      <c r="B41" s="330" t="s">
        <v>180</v>
      </c>
      <c r="C41" s="330"/>
    </row>
    <row r="42" spans="2:3" ht="66.75" customHeight="1" x14ac:dyDescent="0.25"/>
    <row r="43" spans="2:3" ht="15" customHeight="1" x14ac:dyDescent="0.25"/>
    <row r="44" spans="2:3" ht="28.5" customHeight="1" x14ac:dyDescent="0.25"/>
    <row r="45" spans="2:3" ht="23.25" customHeight="1" x14ac:dyDescent="0.25"/>
    <row r="46" spans="2:3" ht="30.75" customHeight="1" x14ac:dyDescent="0.25"/>
    <row r="48" spans="2:3" ht="51.75" customHeight="1" x14ac:dyDescent="0.25"/>
  </sheetData>
  <sheetProtection algorithmName="SHA-512" hashValue="OYZYQQE6tDcGBEGe+DiiSYFt1jL+qXR94OPlTWzhISZuagfdTyGmSCexZ3Q/ih1jf4jt6l0Kus7v0IzlSUC2Zw==" saltValue="x9oTkKgOYmiiuufAuqwkkg==" spinCount="100000" sheet="1" objects="1" scenarios="1"/>
  <mergeCells count="14">
    <mergeCell ref="B41:C41"/>
    <mergeCell ref="D27:D28"/>
    <mergeCell ref="D21:D22"/>
    <mergeCell ref="D24:D25"/>
    <mergeCell ref="D30:D31"/>
    <mergeCell ref="B38:C38"/>
    <mergeCell ref="B37:C37"/>
    <mergeCell ref="A29:A31"/>
    <mergeCell ref="A2:A19"/>
    <mergeCell ref="E9:E15"/>
    <mergeCell ref="A20:A22"/>
    <mergeCell ref="A23:A25"/>
    <mergeCell ref="A26:A28"/>
    <mergeCell ref="E2:E8"/>
  </mergeCells>
  <phoneticPr fontId="5" type="noConversion"/>
  <conditionalFormatting sqref="B34:B36">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theme="7"/>
    <pageSetUpPr fitToPage="1"/>
  </sheetPr>
  <dimension ref="A1:C19"/>
  <sheetViews>
    <sheetView showGridLines="0" topLeftCell="A13" zoomScale="85" zoomScaleNormal="85" workbookViewId="0">
      <selection sqref="A1:A2"/>
    </sheetView>
  </sheetViews>
  <sheetFormatPr baseColWidth="10" defaultColWidth="11.44140625" defaultRowHeight="13.2" x14ac:dyDescent="0.25"/>
  <cols>
    <col min="1" max="1" width="4.6640625" style="12" customWidth="1"/>
    <col min="2" max="2" width="39.88671875" style="20" customWidth="1"/>
    <col min="3" max="3" width="131.5546875" style="18" customWidth="1"/>
    <col min="4" max="16384" width="11.44140625" style="12"/>
  </cols>
  <sheetData>
    <row r="1" spans="1:3" x14ac:dyDescent="0.25">
      <c r="A1" s="340" t="s">
        <v>4</v>
      </c>
      <c r="B1" s="338" t="s">
        <v>102</v>
      </c>
      <c r="C1" s="336" t="s">
        <v>47</v>
      </c>
    </row>
    <row r="2" spans="1:3" ht="23.25" customHeight="1" thickBot="1" x14ac:dyDescent="0.3">
      <c r="A2" s="341"/>
      <c r="B2" s="339"/>
      <c r="C2" s="337"/>
    </row>
    <row r="3" spans="1:3" ht="13.8" x14ac:dyDescent="0.25">
      <c r="A3" s="119">
        <v>1</v>
      </c>
      <c r="B3" s="118" t="s">
        <v>103</v>
      </c>
      <c r="C3" s="114" t="s">
        <v>152</v>
      </c>
    </row>
    <row r="4" spans="1:3" ht="13.8" x14ac:dyDescent="0.25">
      <c r="A4" s="120">
        <v>2</v>
      </c>
      <c r="B4" s="116" t="s">
        <v>104</v>
      </c>
      <c r="C4" s="114" t="s">
        <v>153</v>
      </c>
    </row>
    <row r="5" spans="1:3" ht="93.75" customHeight="1" x14ac:dyDescent="0.25">
      <c r="A5" s="120">
        <v>3</v>
      </c>
      <c r="B5" s="116" t="s">
        <v>154</v>
      </c>
      <c r="C5" s="114" t="s">
        <v>185</v>
      </c>
    </row>
    <row r="6" spans="1:3" ht="41.4" x14ac:dyDescent="0.25">
      <c r="A6" s="120">
        <v>4</v>
      </c>
      <c r="B6" s="116" t="s">
        <v>106</v>
      </c>
      <c r="C6" s="114" t="s">
        <v>135</v>
      </c>
    </row>
    <row r="7" spans="1:3" ht="41.4" x14ac:dyDescent="0.25">
      <c r="A7" s="120">
        <v>5</v>
      </c>
      <c r="B7" s="116" t="s">
        <v>107</v>
      </c>
      <c r="C7" s="114" t="s">
        <v>158</v>
      </c>
    </row>
    <row r="8" spans="1:3" ht="138" x14ac:dyDescent="0.25">
      <c r="A8" s="120">
        <v>6</v>
      </c>
      <c r="B8" s="116" t="s">
        <v>108</v>
      </c>
      <c r="C8" s="114" t="s">
        <v>136</v>
      </c>
    </row>
    <row r="9" spans="1:3" ht="13.8" x14ac:dyDescent="0.25">
      <c r="A9" s="120">
        <v>7</v>
      </c>
      <c r="B9" s="116" t="s">
        <v>109</v>
      </c>
      <c r="C9" s="114" t="s">
        <v>137</v>
      </c>
    </row>
    <row r="10" spans="1:3" ht="13.8" x14ac:dyDescent="0.25">
      <c r="A10" s="120">
        <v>8</v>
      </c>
      <c r="B10" s="116" t="s">
        <v>110</v>
      </c>
      <c r="C10" s="114" t="s">
        <v>138</v>
      </c>
    </row>
    <row r="11" spans="1:3" ht="13.8" x14ac:dyDescent="0.25">
      <c r="A11" s="120">
        <v>9</v>
      </c>
      <c r="B11" s="116" t="s">
        <v>111</v>
      </c>
      <c r="C11" s="114" t="s">
        <v>139</v>
      </c>
    </row>
    <row r="12" spans="1:3" ht="13.8" x14ac:dyDescent="0.25">
      <c r="A12" s="120">
        <v>10</v>
      </c>
      <c r="B12" s="116" t="s">
        <v>112</v>
      </c>
      <c r="C12" s="114" t="s">
        <v>140</v>
      </c>
    </row>
    <row r="13" spans="1:3" ht="13.8" x14ac:dyDescent="0.25">
      <c r="A13" s="120">
        <v>11</v>
      </c>
      <c r="B13" s="116" t="s">
        <v>96</v>
      </c>
      <c r="C13" s="114" t="s">
        <v>141</v>
      </c>
    </row>
    <row r="14" spans="1:3" ht="41.4" x14ac:dyDescent="0.25">
      <c r="A14" s="120">
        <v>12</v>
      </c>
      <c r="B14" s="116" t="s">
        <v>113</v>
      </c>
      <c r="C14" s="114" t="s">
        <v>142</v>
      </c>
    </row>
    <row r="15" spans="1:3" ht="27.6" x14ac:dyDescent="0.25">
      <c r="A15" s="120">
        <v>13</v>
      </c>
      <c r="B15" s="116" t="s">
        <v>114</v>
      </c>
      <c r="C15" s="114" t="s">
        <v>143</v>
      </c>
    </row>
    <row r="16" spans="1:3" ht="13.8" x14ac:dyDescent="0.25">
      <c r="A16" s="120">
        <v>14</v>
      </c>
      <c r="B16" s="116" t="s">
        <v>115</v>
      </c>
      <c r="C16" s="114" t="s">
        <v>144</v>
      </c>
    </row>
    <row r="17" spans="1:3" ht="13.8" x14ac:dyDescent="0.25">
      <c r="A17" s="120">
        <v>15</v>
      </c>
      <c r="B17" s="116" t="s">
        <v>116</v>
      </c>
      <c r="C17" s="114" t="s">
        <v>145</v>
      </c>
    </row>
    <row r="18" spans="1:3" ht="13.8" x14ac:dyDescent="0.25">
      <c r="A18" s="120">
        <v>16</v>
      </c>
      <c r="B18" s="116" t="s">
        <v>97</v>
      </c>
      <c r="C18" s="114" t="s">
        <v>146</v>
      </c>
    </row>
    <row r="19" spans="1:3" ht="14.4" thickBot="1" x14ac:dyDescent="0.3">
      <c r="A19" s="121">
        <v>17</v>
      </c>
      <c r="B19" s="117" t="s">
        <v>117</v>
      </c>
      <c r="C19" s="115" t="s">
        <v>147</v>
      </c>
    </row>
  </sheetData>
  <sheetProtection algorithmName="SHA-512" hashValue="rWpmSYiLTOqY0btuUkDskfIUwBJo3WvNPpvUX+f9bCMgokV/ZWZShJREvpkMDvs8z3XCUUEAY+qSf9rkWf2tZQ==" saltValue="KvjHlJ/XNwQVacrP4smKww==" spinCount="100000" sheet="1" objects="1" scenarios="1"/>
  <mergeCells count="3">
    <mergeCell ref="C1:C2"/>
    <mergeCell ref="B1:B2"/>
    <mergeCell ref="A1:A2"/>
  </mergeCells>
  <pageMargins left="0" right="0" top="0" bottom="0" header="0" footer="0"/>
  <pageSetup paperSize="9"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theme="7"/>
  </sheetPr>
  <dimension ref="A1:H22"/>
  <sheetViews>
    <sheetView showGridLines="0" zoomScale="86" zoomScaleNormal="86" workbookViewId="0">
      <pane ySplit="1" topLeftCell="A2" activePane="bottomLeft" state="frozen"/>
      <selection activeCell="M29" sqref="M29"/>
      <selection pane="bottomLeft"/>
    </sheetView>
  </sheetViews>
  <sheetFormatPr baseColWidth="10" defaultRowHeight="14.4" x14ac:dyDescent="0.3"/>
  <cols>
    <col min="2" max="2" width="67.6640625" customWidth="1"/>
    <col min="3" max="3" width="14.5546875" customWidth="1"/>
    <col min="4" max="4" width="14.33203125" customWidth="1"/>
    <col min="5" max="5" width="18" customWidth="1"/>
    <col min="6" max="6" width="17.109375" customWidth="1"/>
    <col min="7" max="7" width="13.6640625" customWidth="1"/>
    <col min="8" max="8" width="30.88671875" customWidth="1"/>
  </cols>
  <sheetData>
    <row r="1" spans="1:8" ht="26.25" customHeight="1" x14ac:dyDescent="0.3">
      <c r="A1" s="24" t="s">
        <v>101</v>
      </c>
    </row>
    <row r="2" spans="1:8" ht="15" customHeight="1" x14ac:dyDescent="0.3"/>
    <row r="3" spans="1:8" s="21" customFormat="1" ht="13.8" x14ac:dyDescent="0.25">
      <c r="A3" s="342" t="s">
        <v>4</v>
      </c>
      <c r="B3" s="344" t="s">
        <v>102</v>
      </c>
      <c r="C3" s="346" t="s">
        <v>44</v>
      </c>
      <c r="D3" s="347"/>
      <c r="E3" s="347"/>
      <c r="F3" s="347"/>
      <c r="G3" s="347"/>
      <c r="H3" s="348"/>
    </row>
    <row r="4" spans="1:8" s="21" customFormat="1" ht="30.75" customHeight="1" x14ac:dyDescent="0.25">
      <c r="A4" s="343"/>
      <c r="B4" s="345"/>
      <c r="C4" s="127" t="s">
        <v>1</v>
      </c>
      <c r="D4" s="127" t="s">
        <v>118</v>
      </c>
      <c r="E4" s="127" t="s">
        <v>43</v>
      </c>
      <c r="F4" s="127" t="s">
        <v>20</v>
      </c>
      <c r="G4" s="127" t="s">
        <v>22</v>
      </c>
      <c r="H4" s="128" t="s">
        <v>12</v>
      </c>
    </row>
    <row r="5" spans="1:8" s="21" customFormat="1" ht="23.25" customHeight="1" x14ac:dyDescent="0.25">
      <c r="A5" s="129">
        <v>1</v>
      </c>
      <c r="B5" s="28" t="s">
        <v>103</v>
      </c>
      <c r="C5" s="27" t="s">
        <v>63</v>
      </c>
      <c r="D5" s="27" t="s">
        <v>63</v>
      </c>
      <c r="E5" s="27" t="s">
        <v>63</v>
      </c>
      <c r="F5" s="27" t="s">
        <v>63</v>
      </c>
      <c r="G5" s="27" t="s">
        <v>63</v>
      </c>
      <c r="H5" s="27" t="s">
        <v>63</v>
      </c>
    </row>
    <row r="6" spans="1:8" s="21" customFormat="1" ht="23.25" customHeight="1" x14ac:dyDescent="0.25">
      <c r="A6" s="129">
        <v>2</v>
      </c>
      <c r="B6" s="28" t="s">
        <v>104</v>
      </c>
      <c r="C6" s="27" t="s">
        <v>63</v>
      </c>
      <c r="D6" s="27" t="s">
        <v>63</v>
      </c>
      <c r="E6" s="27" t="s">
        <v>63</v>
      </c>
      <c r="F6" s="27" t="s">
        <v>63</v>
      </c>
      <c r="G6" s="27" t="s">
        <v>63</v>
      </c>
      <c r="H6" s="27" t="s">
        <v>63</v>
      </c>
    </row>
    <row r="7" spans="1:8" s="21" customFormat="1" ht="23.25" customHeight="1" x14ac:dyDescent="0.25">
      <c r="A7" s="129">
        <v>3</v>
      </c>
      <c r="B7" s="28" t="s">
        <v>105</v>
      </c>
      <c r="C7" s="27" t="s">
        <v>63</v>
      </c>
      <c r="D7" s="27" t="s">
        <v>63</v>
      </c>
      <c r="E7" s="27" t="s">
        <v>63</v>
      </c>
      <c r="F7" s="27" t="s">
        <v>63</v>
      </c>
      <c r="G7" s="27" t="s">
        <v>63</v>
      </c>
      <c r="H7" s="27" t="s">
        <v>63</v>
      </c>
    </row>
    <row r="8" spans="1:8" s="21" customFormat="1" ht="23.25" customHeight="1" x14ac:dyDescent="0.25">
      <c r="A8" s="129">
        <v>4</v>
      </c>
      <c r="B8" s="23" t="s">
        <v>106</v>
      </c>
      <c r="C8" s="27" t="s">
        <v>63</v>
      </c>
      <c r="D8" s="27" t="s">
        <v>63</v>
      </c>
      <c r="E8" s="27" t="s">
        <v>63</v>
      </c>
      <c r="F8" s="27" t="s">
        <v>63</v>
      </c>
      <c r="G8" s="27" t="s">
        <v>63</v>
      </c>
      <c r="H8" s="27" t="s">
        <v>63</v>
      </c>
    </row>
    <row r="9" spans="1:8" s="21" customFormat="1" ht="23.25" customHeight="1" x14ac:dyDescent="0.25">
      <c r="A9" s="129">
        <v>5</v>
      </c>
      <c r="B9" s="28" t="s">
        <v>107</v>
      </c>
      <c r="C9" s="27" t="s">
        <v>63</v>
      </c>
      <c r="D9" s="27" t="s">
        <v>63</v>
      </c>
      <c r="E9" s="27" t="s">
        <v>63</v>
      </c>
      <c r="F9" s="27" t="s">
        <v>63</v>
      </c>
      <c r="G9" s="27" t="s">
        <v>63</v>
      </c>
      <c r="H9" s="27" t="s">
        <v>63</v>
      </c>
    </row>
    <row r="10" spans="1:8" s="21" customFormat="1" ht="23.25" customHeight="1" x14ac:dyDescent="0.25">
      <c r="A10" s="129">
        <v>6</v>
      </c>
      <c r="B10" s="23" t="s">
        <v>108</v>
      </c>
      <c r="C10" s="27" t="s">
        <v>63</v>
      </c>
      <c r="D10" s="27" t="s">
        <v>63</v>
      </c>
      <c r="E10" s="27" t="s">
        <v>63</v>
      </c>
      <c r="F10" s="27" t="s">
        <v>63</v>
      </c>
      <c r="G10" s="27" t="s">
        <v>63</v>
      </c>
      <c r="H10" s="27" t="s">
        <v>63</v>
      </c>
    </row>
    <row r="11" spans="1:8" s="21" customFormat="1" ht="23.25" customHeight="1" x14ac:dyDescent="0.25">
      <c r="A11" s="129">
        <v>7</v>
      </c>
      <c r="B11" s="23" t="s">
        <v>109</v>
      </c>
      <c r="C11" s="27" t="s">
        <v>63</v>
      </c>
      <c r="D11" s="27" t="s">
        <v>63</v>
      </c>
      <c r="E11" s="27" t="s">
        <v>63</v>
      </c>
      <c r="F11" s="27" t="s">
        <v>63</v>
      </c>
      <c r="G11" s="27" t="s">
        <v>63</v>
      </c>
      <c r="H11" s="27" t="s">
        <v>63</v>
      </c>
    </row>
    <row r="12" spans="1:8" s="21" customFormat="1" ht="23.25" customHeight="1" x14ac:dyDescent="0.25">
      <c r="A12" s="129">
        <v>8</v>
      </c>
      <c r="B12" s="23" t="s">
        <v>110</v>
      </c>
      <c r="C12" s="27" t="s">
        <v>63</v>
      </c>
      <c r="D12" s="27" t="s">
        <v>63</v>
      </c>
      <c r="E12" s="27" t="s">
        <v>63</v>
      </c>
      <c r="F12" s="27" t="s">
        <v>63</v>
      </c>
      <c r="G12" s="27" t="s">
        <v>63</v>
      </c>
      <c r="H12" s="27" t="s">
        <v>63</v>
      </c>
    </row>
    <row r="13" spans="1:8" s="21" customFormat="1" ht="23.25" customHeight="1" x14ac:dyDescent="0.25">
      <c r="A13" s="129">
        <v>9</v>
      </c>
      <c r="B13" s="23" t="s">
        <v>111</v>
      </c>
      <c r="C13" s="27" t="s">
        <v>63</v>
      </c>
      <c r="D13" s="27" t="s">
        <v>63</v>
      </c>
      <c r="E13" s="27" t="s">
        <v>63</v>
      </c>
      <c r="F13" s="27" t="s">
        <v>63</v>
      </c>
      <c r="G13" s="27" t="s">
        <v>63</v>
      </c>
      <c r="H13" s="27" t="s">
        <v>63</v>
      </c>
    </row>
    <row r="14" spans="1:8" s="21" customFormat="1" ht="23.25" customHeight="1" x14ac:dyDescent="0.25">
      <c r="A14" s="129">
        <v>10</v>
      </c>
      <c r="B14" s="28" t="s">
        <v>112</v>
      </c>
      <c r="C14" s="27" t="s">
        <v>63</v>
      </c>
      <c r="D14" s="27" t="s">
        <v>63</v>
      </c>
      <c r="E14" s="27" t="s">
        <v>63</v>
      </c>
      <c r="F14" s="27" t="s">
        <v>63</v>
      </c>
      <c r="G14" s="27" t="s">
        <v>63</v>
      </c>
      <c r="H14" s="27" t="s">
        <v>63</v>
      </c>
    </row>
    <row r="15" spans="1:8" s="21" customFormat="1" ht="23.25" customHeight="1" x14ac:dyDescent="0.25">
      <c r="A15" s="130">
        <v>11</v>
      </c>
      <c r="B15" s="23" t="s">
        <v>96</v>
      </c>
      <c r="C15" s="27" t="s">
        <v>63</v>
      </c>
      <c r="D15" s="27" t="s">
        <v>63</v>
      </c>
      <c r="E15" s="27" t="s">
        <v>63</v>
      </c>
      <c r="F15" s="27" t="s">
        <v>63</v>
      </c>
      <c r="G15" s="27" t="s">
        <v>63</v>
      </c>
      <c r="H15" s="27" t="s">
        <v>63</v>
      </c>
    </row>
    <row r="16" spans="1:8" s="21" customFormat="1" ht="23.25" customHeight="1" x14ac:dyDescent="0.25">
      <c r="A16" s="130">
        <v>12</v>
      </c>
      <c r="B16" s="23" t="s">
        <v>113</v>
      </c>
      <c r="C16" s="27" t="s">
        <v>63</v>
      </c>
      <c r="D16" s="27" t="s">
        <v>63</v>
      </c>
      <c r="E16" s="27" t="s">
        <v>63</v>
      </c>
      <c r="F16" s="27" t="s">
        <v>63</v>
      </c>
      <c r="G16" s="27" t="s">
        <v>63</v>
      </c>
      <c r="H16" s="27" t="s">
        <v>63</v>
      </c>
    </row>
    <row r="17" spans="1:8" s="21" customFormat="1" ht="23.25" customHeight="1" x14ac:dyDescent="0.25">
      <c r="A17" s="129">
        <v>13</v>
      </c>
      <c r="B17" s="28" t="s">
        <v>114</v>
      </c>
      <c r="C17" s="27" t="s">
        <v>63</v>
      </c>
      <c r="D17" s="27" t="s">
        <v>63</v>
      </c>
      <c r="E17" s="27" t="s">
        <v>63</v>
      </c>
      <c r="F17" s="27" t="s">
        <v>63</v>
      </c>
      <c r="G17" s="27" t="s">
        <v>63</v>
      </c>
      <c r="H17" s="27" t="s">
        <v>63</v>
      </c>
    </row>
    <row r="18" spans="1:8" s="21" customFormat="1" ht="23.25" customHeight="1" x14ac:dyDescent="0.25">
      <c r="A18" s="130">
        <v>14</v>
      </c>
      <c r="B18" s="23" t="s">
        <v>115</v>
      </c>
      <c r="C18" s="27" t="s">
        <v>63</v>
      </c>
      <c r="D18" s="27" t="s">
        <v>63</v>
      </c>
      <c r="E18" s="27" t="s">
        <v>63</v>
      </c>
      <c r="F18" s="27" t="s">
        <v>63</v>
      </c>
      <c r="G18" s="27" t="s">
        <v>63</v>
      </c>
      <c r="H18" s="27" t="s">
        <v>63</v>
      </c>
    </row>
    <row r="19" spans="1:8" s="21" customFormat="1" ht="23.25" customHeight="1" x14ac:dyDescent="0.25">
      <c r="A19" s="130">
        <v>15</v>
      </c>
      <c r="B19" s="23" t="s">
        <v>116</v>
      </c>
      <c r="C19" s="27" t="s">
        <v>63</v>
      </c>
      <c r="D19" s="27" t="s">
        <v>63</v>
      </c>
      <c r="E19" s="27" t="s">
        <v>63</v>
      </c>
      <c r="F19" s="27" t="s">
        <v>63</v>
      </c>
      <c r="G19" s="27" t="s">
        <v>63</v>
      </c>
      <c r="H19" s="27" t="s">
        <v>63</v>
      </c>
    </row>
    <row r="20" spans="1:8" s="21" customFormat="1" ht="23.25" customHeight="1" x14ac:dyDescent="0.25">
      <c r="A20" s="130">
        <v>16</v>
      </c>
      <c r="B20" s="23" t="s">
        <v>97</v>
      </c>
      <c r="C20" s="27" t="s">
        <v>63</v>
      </c>
      <c r="D20" s="27" t="s">
        <v>63</v>
      </c>
      <c r="E20" s="27" t="s">
        <v>63</v>
      </c>
      <c r="F20" s="27" t="s">
        <v>63</v>
      </c>
      <c r="G20" s="27" t="s">
        <v>63</v>
      </c>
      <c r="H20" s="27" t="s">
        <v>63</v>
      </c>
    </row>
    <row r="21" spans="1:8" s="21" customFormat="1" ht="23.25" customHeight="1" x14ac:dyDescent="0.25">
      <c r="A21" s="130">
        <v>17</v>
      </c>
      <c r="B21" s="23" t="s">
        <v>117</v>
      </c>
      <c r="C21" s="27" t="s">
        <v>63</v>
      </c>
      <c r="D21" s="27" t="s">
        <v>63</v>
      </c>
      <c r="E21" s="27" t="s">
        <v>63</v>
      </c>
      <c r="F21" s="27" t="s">
        <v>63</v>
      </c>
      <c r="G21" s="27" t="s">
        <v>63</v>
      </c>
      <c r="H21" s="27" t="s">
        <v>63</v>
      </c>
    </row>
    <row r="22" spans="1:8" s="21" customFormat="1" ht="13.8" x14ac:dyDescent="0.25">
      <c r="B22" s="22"/>
    </row>
  </sheetData>
  <sheetProtection algorithmName="SHA-512" hashValue="tib2mq3IpN8XfWfJUGnEGSyfQiPISlv4Lz3Otsq4ETRc27pFN1bSWdMjNe1X9+/LIxxTlugfaAkmPoqm9bG/CQ==" saltValue="PRBMV3hJMYQu/eSsI3XWAQ==" spinCount="100000" sheet="1" objects="1" scenarios="1"/>
  <mergeCells count="3">
    <mergeCell ref="A3:A4"/>
    <mergeCell ref="B3:B4"/>
    <mergeCell ref="C3:H3"/>
  </mergeCells>
  <hyperlinks>
    <hyperlink ref="C5" location="FRANCE_REG!C5" display="Accès direct" xr:uid="{00000000-0004-0000-0400-000000000000}"/>
    <hyperlink ref="D5" location="FRANCE_REG!C9" display="Accès direct" xr:uid="{00000000-0004-0000-0400-000001000000}"/>
    <hyperlink ref="E5" location="DEPARTEMENT!C5" display="Accès direct" xr:uid="{00000000-0004-0000-0400-000002000000}"/>
    <hyperlink ref="F5" location="TDS!C5" display="Accès direct" xr:uid="{00000000-0004-0000-0400-000003000000}"/>
    <hyperlink ref="G5" location="TS!C5" display="Accès direct" xr:uid="{00000000-0004-0000-0400-000004000000}"/>
    <hyperlink ref="H5" location="EPCI!C5" display="Accès direct" xr:uid="{00000000-0004-0000-0400-000005000000}"/>
    <hyperlink ref="C6" location="FRANCE_REG!U5" display="Accès direct" xr:uid="{00000000-0004-0000-0400-000006000000}"/>
    <hyperlink ref="D6" location="FRANCE_REG!U9" display="Accès direct" xr:uid="{00000000-0004-0000-0400-000007000000}"/>
    <hyperlink ref="E6" location="DEPARTEMENT!F5" display="Accès direct" xr:uid="{00000000-0004-0000-0400-000008000000}"/>
    <hyperlink ref="F6" location="TDS!F5" display="Accès direct" xr:uid="{00000000-0004-0000-0400-000009000000}"/>
    <hyperlink ref="G6" location="TS!F5" display="Accès direct" xr:uid="{00000000-0004-0000-0400-00000A000000}"/>
    <hyperlink ref="H6" location="EPCI!F5" display="Accès direct" xr:uid="{00000000-0004-0000-0400-00000B000000}"/>
    <hyperlink ref="C7" location="FRANCE_REG!AI5" display="Accès direct" xr:uid="{00000000-0004-0000-0400-00000C000000}"/>
    <hyperlink ref="D7" location="FRANCE_REG!AI9" display="Accès direct" xr:uid="{00000000-0004-0000-0400-00000D000000}"/>
    <hyperlink ref="E7" location="DEPARTEMENT!I5" display="Accès direct" xr:uid="{00000000-0004-0000-0400-00000E000000}"/>
    <hyperlink ref="F7" location="TDS!I5" display="Accès direct" xr:uid="{00000000-0004-0000-0400-00000F000000}"/>
    <hyperlink ref="G7" location="TS!I5" display="Accès direct" xr:uid="{00000000-0004-0000-0400-000010000000}"/>
    <hyperlink ref="C8" location="FRANCE_REG!AY5" display="Accès direct" xr:uid="{00000000-0004-0000-0400-000011000000}"/>
    <hyperlink ref="D8" location="FRANCE_REG!AY9" display="Accès direct" xr:uid="{00000000-0004-0000-0400-000012000000}"/>
    <hyperlink ref="E8" location="DEPARTEMENT!L5" display="Accès direct" xr:uid="{00000000-0004-0000-0400-000013000000}"/>
    <hyperlink ref="F8" location="TDS!L5" display="Accès direct" xr:uid="{00000000-0004-0000-0400-000014000000}"/>
    <hyperlink ref="G8" location="TS!L5" display="Accès direct" xr:uid="{00000000-0004-0000-0400-000015000000}"/>
    <hyperlink ref="C9" location="FRANCE_REG!BQ5" display="Accès direct" xr:uid="{00000000-0004-0000-0400-000016000000}"/>
    <hyperlink ref="D9" location="FRANCE_REG!BQ9" display="Accès direct" xr:uid="{00000000-0004-0000-0400-000017000000}"/>
    <hyperlink ref="E9" location="DEPARTEMENT!O5" display="Accès direct" xr:uid="{00000000-0004-0000-0400-000018000000}"/>
    <hyperlink ref="F9" location="TDS!O5" display="Accès direct" xr:uid="{00000000-0004-0000-0400-000019000000}"/>
    <hyperlink ref="G9" location="TS!O5" display="Accès direct" xr:uid="{00000000-0004-0000-0400-00001A000000}"/>
    <hyperlink ref="H9" location="EPCI!O5" display="Accès direct" xr:uid="{00000000-0004-0000-0400-00001B000000}"/>
    <hyperlink ref="C10" location="FRANCE_REG!CI5" display="Accès direct" xr:uid="{00000000-0004-0000-0400-00001C000000}"/>
    <hyperlink ref="D10" location="FRANCE_REG!CI9" display="Accès direct" xr:uid="{00000000-0004-0000-0400-00001D000000}"/>
    <hyperlink ref="E10" location="DEPARTEMENT!R5" display="Accès direct" xr:uid="{00000000-0004-0000-0400-00001E000000}"/>
    <hyperlink ref="F10" location="TDS!R5" display="Accès direct" xr:uid="{00000000-0004-0000-0400-00001F000000}"/>
    <hyperlink ref="G10" location="TS!R5" display="Accès direct" xr:uid="{00000000-0004-0000-0400-000020000000}"/>
    <hyperlink ref="C11" location="FRANCE_REG!DA5" display="Accès direct" xr:uid="{00000000-0004-0000-0400-000021000000}"/>
    <hyperlink ref="D11" location="FRANCE_REG!DA9" display="Accès direct" xr:uid="{00000000-0004-0000-0400-000022000000}"/>
    <hyperlink ref="E11" location="DEPARTEMENT!U5" display="Accès direct" xr:uid="{00000000-0004-0000-0400-000023000000}"/>
    <hyperlink ref="F11" location="TDS!U5" display="Accès direct" xr:uid="{00000000-0004-0000-0400-000024000000}"/>
    <hyperlink ref="G11" location="TS!U5" display="Accès direct" xr:uid="{00000000-0004-0000-0400-000025000000}"/>
    <hyperlink ref="C12" location="FRANCE_REG!DS5" display="Accès direct" xr:uid="{00000000-0004-0000-0400-000026000000}"/>
    <hyperlink ref="D12" location="FRANCE_REG!DS9" display="Accès direct" xr:uid="{00000000-0004-0000-0400-000027000000}"/>
    <hyperlink ref="E12" location="DEPARTEMENT!X5" display="Accès direct" xr:uid="{00000000-0004-0000-0400-000028000000}"/>
    <hyperlink ref="F12" location="TDS!X5" display="Accès direct" xr:uid="{00000000-0004-0000-0400-000029000000}"/>
    <hyperlink ref="G12" location="TS!X5" display="Accès direct" xr:uid="{00000000-0004-0000-0400-00002A000000}"/>
    <hyperlink ref="C13" location="FRANCE_REG!EG5" display="Accès direct" xr:uid="{00000000-0004-0000-0400-00002B000000}"/>
    <hyperlink ref="D13" location="FRANCE_REG!EG9" display="Accès direct" xr:uid="{00000000-0004-0000-0400-00002C000000}"/>
    <hyperlink ref="E13" location="DEPARTEMENT!AA5" display="Accès direct" xr:uid="{00000000-0004-0000-0400-00002D000000}"/>
    <hyperlink ref="F13" location="TDS!AA5" display="Accès direct" xr:uid="{00000000-0004-0000-0400-00002E000000}"/>
    <hyperlink ref="G13" location="TS!AA5" display="Accès direct" xr:uid="{00000000-0004-0000-0400-00002F000000}"/>
    <hyperlink ref="C14" location="'FRANCE_REG (suite)'!C5" display="Accès direct" xr:uid="{00000000-0004-0000-0400-000030000000}"/>
    <hyperlink ref="D14" location="'FRANCE_REG (suite)'!C9" display="Accès direct" xr:uid="{00000000-0004-0000-0400-000031000000}"/>
    <hyperlink ref="E14" location="DEPARTEMENT!AD5" display="Accès direct" xr:uid="{00000000-0004-0000-0400-000032000000}"/>
    <hyperlink ref="F14" location="TDS!AD5" display="Accès direct" xr:uid="{00000000-0004-0000-0400-000033000000}"/>
    <hyperlink ref="G14" location="TS!AD5" display="Accès direct" xr:uid="{00000000-0004-0000-0400-000034000000}"/>
    <hyperlink ref="H14" location="EPCI!AD5" display="Accès direct" xr:uid="{00000000-0004-0000-0400-000035000000}"/>
    <hyperlink ref="C15" location="'FRANCE_REG (suite)'!Q6" display="Accès direct" xr:uid="{00000000-0004-0000-0400-000036000000}"/>
    <hyperlink ref="D15" location="'FRANCE_REG (suite)'!Q10" display="Accès direct" xr:uid="{00000000-0004-0000-0400-000037000000}"/>
    <hyperlink ref="E15" location="DEPARTEMENT!AG5" display="Accès direct" xr:uid="{00000000-0004-0000-0400-000038000000}"/>
    <hyperlink ref="F15" location="TDS!AG5" display="Accès direct" xr:uid="{00000000-0004-0000-0400-000039000000}"/>
    <hyperlink ref="G15" location="TS!AG5" display="Accès direct" xr:uid="{00000000-0004-0000-0400-00003A000000}"/>
    <hyperlink ref="C16" location="'FRANCE_REG (suite)'!AE5" display="Accès direct" xr:uid="{00000000-0004-0000-0400-00003B000000}"/>
    <hyperlink ref="D16" location="'FRANCE_REG (suite)'!AE9" display="Accès direct" xr:uid="{00000000-0004-0000-0400-00003C000000}"/>
    <hyperlink ref="E16" location="DEPARTEMENT!AJ5" display="Accès direct" xr:uid="{00000000-0004-0000-0400-00003D000000}"/>
    <hyperlink ref="F16" location="TDS!AJ5" display="Accès direct" xr:uid="{00000000-0004-0000-0400-00003E000000}"/>
    <hyperlink ref="G16" location="TS!AJ5" display="Accès direct" xr:uid="{00000000-0004-0000-0400-00003F000000}"/>
    <hyperlink ref="E19" location="DEPARTEMENT!AS5" display="Accès direct" xr:uid="{00000000-0004-0000-0400-000040000000}"/>
    <hyperlink ref="E20" location="DEPARTEMENT!AV5" display="Accès direct" xr:uid="{00000000-0004-0000-0400-000041000000}"/>
    <hyperlink ref="E21" location="DEPARTEMENT!AY5" display="Accès direct" xr:uid="{00000000-0004-0000-0400-000042000000}"/>
    <hyperlink ref="F19" location="TDS!AS5" display="Accès direct" xr:uid="{00000000-0004-0000-0400-000044000000}"/>
    <hyperlink ref="F20" location="TDS!AV5" display="Accès direct" xr:uid="{00000000-0004-0000-0400-000045000000}"/>
    <hyperlink ref="F21" location="TDS!AY5" display="Accès direct" xr:uid="{00000000-0004-0000-0400-000046000000}"/>
    <hyperlink ref="G19" location="TS!AS5" display="Accès direct" xr:uid="{00000000-0004-0000-0400-000048000000}"/>
    <hyperlink ref="G20" location="TS!AV5" display="Accès direct" xr:uid="{00000000-0004-0000-0400-000049000000}"/>
    <hyperlink ref="G21" location="TS!AY5" display="Accès direct" xr:uid="{00000000-0004-0000-0400-00004A000000}"/>
    <hyperlink ref="G18" location="TS!AP5" display="Accès direct" xr:uid="{00000000-0004-0000-0400-00004C000000}"/>
    <hyperlink ref="F18" location="TDS!AP5" display="Accès direct" xr:uid="{00000000-0004-0000-0400-00004D000000}"/>
    <hyperlink ref="E18" location="DEPARTEMENT!AP5" display="Accès direct" xr:uid="{00000000-0004-0000-0400-00004E000000}"/>
    <hyperlink ref="E17" location="DEPARTEMENT!AM5" display="Accès direct" xr:uid="{00000000-0004-0000-0400-00004F000000}"/>
    <hyperlink ref="F17" location="TDS!AM5" display="Accès direct" xr:uid="{00000000-0004-0000-0400-000050000000}"/>
    <hyperlink ref="G17" location="TS!AM5" display="Accès direct" xr:uid="{00000000-0004-0000-0400-000051000000}"/>
    <hyperlink ref="C17" location="'FRANCE_REG (suite)'!AS5" display="Accès direct" xr:uid="{00000000-0004-0000-0400-000052000000}"/>
    <hyperlink ref="D17" location="'FRANCE_REG (suite)'!AS9" display="Accès direct" xr:uid="{00000000-0004-0000-0400-000053000000}"/>
    <hyperlink ref="C18" location="'FRANCE_REG (suite)'!BG5" display="Accès direct" xr:uid="{00000000-0004-0000-0400-000054000000}"/>
    <hyperlink ref="D18" location="'FRANCE_REG (suite)'!BG9" display="Accès direct" xr:uid="{00000000-0004-0000-0400-000055000000}"/>
    <hyperlink ref="C19" location="'FRANCE_REG (suite)'!BY5" display="Accès direct" xr:uid="{00000000-0004-0000-0400-000056000000}"/>
    <hyperlink ref="D19" location="'FRANCE_REG (suite)'!BY9" display="Accès direct" xr:uid="{00000000-0004-0000-0400-000057000000}"/>
    <hyperlink ref="C20" location="'FRANCE_REG (suite)'!CQ5" display="Accès direct" xr:uid="{00000000-0004-0000-0400-000058000000}"/>
    <hyperlink ref="D20" location="'FRANCE_REG (suite)'!CQ9" display="Accès direct" xr:uid="{00000000-0004-0000-0400-000059000000}"/>
    <hyperlink ref="C21" location="'FRANCE_REG (suite)'!DE5" display="Accès direct" xr:uid="{00000000-0004-0000-0400-00005A000000}"/>
    <hyperlink ref="D21" location="'FRANCE_REG (suite)'!DE9" display="Accès direct" xr:uid="{00000000-0004-0000-0400-00005B000000}"/>
    <hyperlink ref="H17" location="EPCI!AM5" display="Accès direct" xr:uid="{00000000-0004-0000-0400-00005D000000}"/>
    <hyperlink ref="H7" location="EPCI!I5" display="Accès direct" xr:uid="{E769505D-8E80-4BB4-BD60-FCA2EC3030B8}"/>
    <hyperlink ref="H8" location="EPCI!L5" display="Accès direct" xr:uid="{D4D3F8E9-1995-49D3-B23B-22586FD260B6}"/>
    <hyperlink ref="H10" location="EPCI!R5" display="Accès direct" xr:uid="{64358AB1-7C07-4C2C-82D0-4C17AD01AD5E}"/>
    <hyperlink ref="H11" location="EPCI!U5" display="Accès direct" xr:uid="{0081440A-72C2-4E6B-922D-CF099B963161}"/>
    <hyperlink ref="H12" location="EPCI!X5" display="Accès direct" xr:uid="{1D7D714A-79F1-4AFE-9FC8-1F7BBADF7534}"/>
    <hyperlink ref="H13" location="EPCI!AA5" display="Accès direct" xr:uid="{31673BB7-D410-4C34-A56E-0660772EAF52}"/>
    <hyperlink ref="H15" location="EPCI!AG5" display="Accès direct" xr:uid="{105CE21C-1C8B-42F8-B0F5-F32E5ABD153F}"/>
    <hyperlink ref="H16" location="EPCI!AJ5" display="Accès direct" xr:uid="{54CA47D0-E68B-422A-9576-1CCF20D92A65}"/>
    <hyperlink ref="H18" location="EPCI!AP5" display="Accès direct" xr:uid="{AB1257F6-FCB1-4FCB-9839-9ECCA99E21C4}"/>
    <hyperlink ref="H19" location="EPCI!AS5" display="Accès direct" xr:uid="{8B9983AF-87BA-4AFD-9F3B-21D38A512D1A}"/>
    <hyperlink ref="H20" location="EPCI!AV5" display="Accès direct" xr:uid="{231EBECF-DBD6-4CC4-A36E-9A66E08C7F8D}"/>
    <hyperlink ref="H21" location="EPCI!AY5" display="Accès direct" xr:uid="{3C527847-E414-40BD-AA01-61194E8B144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theme="8"/>
    <pageSetUpPr fitToPage="1"/>
  </sheetPr>
  <dimension ref="A1:ET1288"/>
  <sheetViews>
    <sheetView showGridLines="0" zoomScale="75" zoomScaleNormal="75" workbookViewId="0">
      <pane xSplit="2" ySplit="4" topLeftCell="C5" activePane="bottomRight" state="frozen"/>
      <selection activeCell="M29" sqref="M29"/>
      <selection pane="topRight" activeCell="M29" sqref="M29"/>
      <selection pane="bottomLeft" activeCell="M29" sqref="M29"/>
      <selection pane="bottomRight" sqref="A1:B1"/>
    </sheetView>
  </sheetViews>
  <sheetFormatPr baseColWidth="10" defaultColWidth="11.33203125" defaultRowHeight="14.4" x14ac:dyDescent="0.3"/>
  <cols>
    <col min="1" max="1" width="21.33203125" bestFit="1" customWidth="1"/>
    <col min="2" max="2" width="15.33203125" customWidth="1"/>
    <col min="3" max="3" width="14.33203125" style="3" customWidth="1"/>
    <col min="4" max="7" width="8.5546875" customWidth="1"/>
    <col min="8" max="9" width="10.88671875" customWidth="1"/>
    <col min="10" max="15" width="8.5546875" customWidth="1"/>
    <col min="16" max="16" width="17.88671875" style="6" customWidth="1"/>
    <col min="17" max="17" width="17.33203125" customWidth="1"/>
    <col min="18" max="18" width="15" bestFit="1" customWidth="1"/>
    <col min="19" max="19" width="25.5546875" customWidth="1"/>
    <col min="20" max="20" width="15" bestFit="1" customWidth="1"/>
    <col min="21" max="21" width="11.44140625" style="3" customWidth="1"/>
    <col min="22" max="22" width="11" bestFit="1" customWidth="1"/>
    <col min="23" max="23" width="12.109375" bestFit="1" customWidth="1"/>
    <col min="24" max="24" width="13.6640625" bestFit="1" customWidth="1"/>
    <col min="25" max="25" width="12.5546875" bestFit="1" customWidth="1"/>
    <col min="26" max="26" width="10.5546875" bestFit="1" customWidth="1"/>
    <col min="27" max="27" width="11.6640625" bestFit="1" customWidth="1"/>
    <col min="28" max="28" width="12.88671875" bestFit="1" customWidth="1"/>
    <col min="29" max="29" width="12.5546875" bestFit="1" customWidth="1"/>
    <col min="30" max="30" width="15.88671875" style="6" bestFit="1" customWidth="1"/>
    <col min="31" max="31" width="22" bestFit="1" customWidth="1"/>
    <col min="32" max="32" width="15" bestFit="1" customWidth="1"/>
    <col min="33" max="33" width="23.44140625" customWidth="1"/>
    <col min="34" max="34" width="15" bestFit="1" customWidth="1"/>
    <col min="35" max="35" width="7.44140625" bestFit="1" customWidth="1"/>
    <col min="36" max="36" width="11" bestFit="1" customWidth="1"/>
    <col min="37" max="37" width="12.109375" bestFit="1" customWidth="1"/>
    <col min="38" max="38" width="13.6640625" bestFit="1" customWidth="1"/>
    <col min="39" max="40" width="12.5546875" bestFit="1" customWidth="1"/>
    <col min="41" max="41" width="10.5546875" bestFit="1" customWidth="1"/>
    <col min="42" max="42" width="11.6640625" bestFit="1" customWidth="1"/>
    <col min="43" max="43" width="12.88671875" bestFit="1" customWidth="1"/>
    <col min="44" max="44" width="12.5546875" bestFit="1" customWidth="1"/>
    <col min="45" max="45" width="12.88671875" bestFit="1" customWidth="1"/>
    <col min="46" max="46" width="15.109375" bestFit="1" customWidth="1"/>
    <col min="47" max="47" width="23.33203125" customWidth="1"/>
    <col min="48" max="48" width="15" bestFit="1" customWidth="1"/>
    <col min="49" max="49" width="25.5546875" customWidth="1"/>
    <col min="50" max="50" width="15" bestFit="1" customWidth="1"/>
    <col min="51" max="51" width="10.5546875" customWidth="1"/>
    <col min="52" max="52" width="11" bestFit="1" customWidth="1"/>
    <col min="53" max="53" width="12.109375" bestFit="1" customWidth="1"/>
    <col min="54" max="54" width="13.6640625" bestFit="1" customWidth="1"/>
    <col min="55" max="56" width="12.5546875" bestFit="1" customWidth="1"/>
    <col min="57" max="57" width="9.33203125" bestFit="1" customWidth="1"/>
    <col min="58" max="58" width="10.5546875" bestFit="1" customWidth="1"/>
    <col min="59" max="59" width="11.6640625" bestFit="1" customWidth="1"/>
    <col min="60" max="60" width="12.88671875" bestFit="1" customWidth="1"/>
    <col min="61" max="61" width="12.5546875" bestFit="1" customWidth="1"/>
    <col min="62" max="62" width="12.88671875" bestFit="1" customWidth="1"/>
    <col min="63" max="63" width="9.6640625" bestFit="1" customWidth="1"/>
    <col min="64" max="64" width="15.88671875" bestFit="1" customWidth="1"/>
    <col min="65" max="65" width="29.44140625" customWidth="1"/>
    <col min="66" max="66" width="15" bestFit="1" customWidth="1"/>
    <col min="67" max="67" width="21.33203125" customWidth="1"/>
    <col min="68" max="68" width="15" bestFit="1" customWidth="1"/>
    <col min="69" max="69" width="10" bestFit="1" customWidth="1"/>
    <col min="70" max="70" width="11" bestFit="1" customWidth="1"/>
    <col min="71" max="71" width="12.109375" bestFit="1" customWidth="1"/>
    <col min="72" max="72" width="13.6640625" bestFit="1" customWidth="1"/>
    <col min="73" max="74" width="12.5546875" bestFit="1" customWidth="1"/>
    <col min="75" max="75" width="9.33203125" bestFit="1" customWidth="1"/>
    <col min="76" max="76" width="10.5546875" bestFit="1" customWidth="1"/>
    <col min="77" max="77" width="11.6640625" bestFit="1" customWidth="1"/>
    <col min="78" max="78" width="12.88671875" bestFit="1" customWidth="1"/>
    <col min="79" max="79" width="12.5546875" bestFit="1" customWidth="1"/>
    <col min="80" max="80" width="12.88671875" bestFit="1" customWidth="1"/>
    <col min="81" max="81" width="9.6640625" bestFit="1" customWidth="1"/>
    <col min="82" max="82" width="15.109375" bestFit="1" customWidth="1"/>
    <col min="83" max="83" width="14.88671875" customWidth="1"/>
    <col min="84" max="84" width="15" bestFit="1" customWidth="1"/>
    <col min="85" max="85" width="22.88671875" customWidth="1"/>
    <col min="86" max="86" width="15" bestFit="1" customWidth="1"/>
    <col min="87" max="87" width="9.44140625" customWidth="1"/>
    <col min="88" max="88" width="11" bestFit="1" customWidth="1"/>
    <col min="89" max="89" width="12.109375" bestFit="1" customWidth="1"/>
    <col min="90" max="90" width="13.6640625" bestFit="1" customWidth="1"/>
    <col min="91" max="92" width="12.5546875" bestFit="1" customWidth="1"/>
    <col min="93" max="93" width="9.33203125" bestFit="1" customWidth="1"/>
    <col min="94" max="94" width="10.5546875" bestFit="1" customWidth="1"/>
    <col min="95" max="95" width="11.6640625" bestFit="1" customWidth="1"/>
    <col min="96" max="96" width="12.88671875" bestFit="1" customWidth="1"/>
    <col min="97" max="97" width="12.5546875" bestFit="1" customWidth="1"/>
    <col min="98" max="98" width="12.88671875" bestFit="1" customWidth="1"/>
    <col min="99" max="99" width="9.6640625" bestFit="1" customWidth="1"/>
    <col min="100" max="100" width="15.88671875" bestFit="1" customWidth="1"/>
    <col min="101" max="101" width="22" bestFit="1" customWidth="1"/>
    <col min="102" max="102" width="15" bestFit="1" customWidth="1"/>
    <col min="103" max="103" width="19" bestFit="1" customWidth="1"/>
    <col min="104" max="104" width="15" bestFit="1" customWidth="1"/>
    <col min="105" max="105" width="8.5546875" bestFit="1" customWidth="1"/>
    <col min="106" max="106" width="11" bestFit="1" customWidth="1"/>
    <col min="107" max="107" width="12.109375" bestFit="1" customWidth="1"/>
    <col min="108" max="108" width="13.6640625" bestFit="1" customWidth="1"/>
    <col min="109" max="110" width="12.5546875" bestFit="1" customWidth="1"/>
    <col min="111" max="111" width="9.33203125" bestFit="1" customWidth="1"/>
    <col min="112" max="112" width="10.5546875" bestFit="1" customWidth="1"/>
    <col min="113" max="113" width="11.6640625" bestFit="1" customWidth="1"/>
    <col min="114" max="114" width="12.88671875" bestFit="1" customWidth="1"/>
    <col min="115" max="115" width="12.5546875" bestFit="1" customWidth="1"/>
    <col min="116" max="116" width="12.88671875" bestFit="1" customWidth="1"/>
    <col min="117" max="117" width="9.6640625" bestFit="1" customWidth="1"/>
    <col min="118" max="118" width="15.109375" bestFit="1" customWidth="1"/>
    <col min="119" max="119" width="28.109375" customWidth="1"/>
    <col min="120" max="120" width="15" bestFit="1" customWidth="1"/>
    <col min="121" max="121" width="24.33203125" customWidth="1"/>
    <col min="122" max="122" width="15" bestFit="1" customWidth="1"/>
    <col min="123" max="123" width="11" customWidth="1"/>
    <col min="124" max="124" width="11" bestFit="1" customWidth="1"/>
    <col min="125" max="125" width="12.109375" bestFit="1" customWidth="1"/>
    <col min="126" max="126" width="13.6640625" bestFit="1" customWidth="1"/>
    <col min="127" max="128" width="12.5546875" bestFit="1" customWidth="1"/>
    <col min="129" max="129" width="9.33203125" bestFit="1" customWidth="1"/>
    <col min="130" max="130" width="10.5546875" bestFit="1" customWidth="1"/>
    <col min="131" max="131" width="11.6640625" bestFit="1" customWidth="1"/>
    <col min="132" max="132" width="12.88671875" bestFit="1" customWidth="1"/>
    <col min="133" max="133" width="12.5546875" bestFit="1" customWidth="1"/>
    <col min="134" max="134" width="12.88671875" bestFit="1" customWidth="1"/>
    <col min="135" max="135" width="9.6640625" bestFit="1" customWidth="1"/>
    <col min="136" max="136" width="20.44140625" customWidth="1"/>
    <col min="137" max="137" width="8.5546875" bestFit="1" customWidth="1"/>
    <col min="138" max="138" width="11" bestFit="1" customWidth="1"/>
    <col min="139" max="139" width="12.109375" bestFit="1" customWidth="1"/>
    <col min="140" max="140" width="13.6640625" bestFit="1" customWidth="1"/>
    <col min="141" max="142" width="12.5546875" bestFit="1" customWidth="1"/>
    <col min="143" max="143" width="9.33203125" bestFit="1" customWidth="1"/>
    <col min="144" max="144" width="10.6640625" bestFit="1" customWidth="1"/>
    <col min="145" max="145" width="11.88671875" bestFit="1" customWidth="1"/>
    <col min="146" max="146" width="13" bestFit="1" customWidth="1"/>
    <col min="147" max="147" width="12.6640625" bestFit="1" customWidth="1"/>
    <col min="148" max="148" width="13" bestFit="1" customWidth="1"/>
    <col min="149" max="149" width="10.5546875" bestFit="1" customWidth="1"/>
    <col min="150" max="150" width="19.5546875" bestFit="1" customWidth="1"/>
  </cols>
  <sheetData>
    <row r="1" spans="1:150" ht="15.6" x14ac:dyDescent="0.3">
      <c r="A1" s="349" t="s">
        <v>151</v>
      </c>
      <c r="B1" s="350"/>
      <c r="C1" s="354" t="s">
        <v>64</v>
      </c>
      <c r="D1" s="355"/>
      <c r="E1" s="355"/>
      <c r="F1" s="356"/>
      <c r="G1" s="356"/>
      <c r="H1" s="356"/>
      <c r="I1" s="67"/>
      <c r="J1" s="74"/>
      <c r="K1" s="75"/>
      <c r="L1" s="75"/>
      <c r="M1" s="75"/>
      <c r="N1" s="75"/>
      <c r="O1" s="67"/>
      <c r="P1" s="85"/>
      <c r="Q1" s="90"/>
      <c r="R1" s="91"/>
      <c r="S1" s="91"/>
      <c r="T1" s="92"/>
      <c r="U1" s="358" t="s">
        <v>65</v>
      </c>
      <c r="V1" s="359"/>
      <c r="W1" s="359"/>
      <c r="X1" s="360"/>
      <c r="Y1" s="374"/>
      <c r="Z1" s="29"/>
      <c r="AA1" s="30"/>
      <c r="AB1" s="30"/>
      <c r="AC1" s="31"/>
      <c r="AD1" s="54"/>
      <c r="AE1" s="29"/>
      <c r="AF1" s="30"/>
      <c r="AG1" s="30"/>
      <c r="AH1" s="31"/>
      <c r="AI1" s="354" t="s">
        <v>69</v>
      </c>
      <c r="AJ1" s="355"/>
      <c r="AK1" s="355"/>
      <c r="AL1" s="356"/>
      <c r="AM1" s="356"/>
      <c r="AN1" s="357"/>
      <c r="AO1" s="74"/>
      <c r="AP1" s="75"/>
      <c r="AQ1" s="75"/>
      <c r="AR1" s="75"/>
      <c r="AS1" s="67"/>
      <c r="AT1" s="85"/>
      <c r="AU1" s="90"/>
      <c r="AV1" s="91"/>
      <c r="AW1" s="91"/>
      <c r="AX1" s="92"/>
      <c r="AY1" s="358" t="s">
        <v>71</v>
      </c>
      <c r="AZ1" s="359"/>
      <c r="BA1" s="359"/>
      <c r="BB1" s="360"/>
      <c r="BC1" s="360"/>
      <c r="BD1" s="30"/>
      <c r="BE1" s="31"/>
      <c r="BF1" s="29"/>
      <c r="BG1" s="30"/>
      <c r="BH1" s="30"/>
      <c r="BI1" s="30"/>
      <c r="BJ1" s="30"/>
      <c r="BK1" s="31"/>
      <c r="BL1" s="54"/>
      <c r="BM1" s="29"/>
      <c r="BN1" s="30"/>
      <c r="BO1" s="30"/>
      <c r="BP1" s="31"/>
      <c r="BQ1" s="354" t="s">
        <v>73</v>
      </c>
      <c r="BR1" s="355"/>
      <c r="BS1" s="355"/>
      <c r="BT1" s="356"/>
      <c r="BU1" s="356"/>
      <c r="BV1" s="356"/>
      <c r="BW1" s="67"/>
      <c r="BX1" s="74"/>
      <c r="BY1" s="75"/>
      <c r="BZ1" s="75"/>
      <c r="CA1" s="75"/>
      <c r="CB1" s="75"/>
      <c r="CC1" s="67"/>
      <c r="CD1" s="85"/>
      <c r="CE1" s="90"/>
      <c r="CF1" s="91"/>
      <c r="CG1" s="91"/>
      <c r="CH1" s="92"/>
      <c r="CI1" s="358" t="s">
        <v>74</v>
      </c>
      <c r="CJ1" s="359"/>
      <c r="CK1" s="359"/>
      <c r="CL1" s="360"/>
      <c r="CM1" s="360"/>
      <c r="CN1" s="30"/>
      <c r="CO1" s="31"/>
      <c r="CP1" s="29"/>
      <c r="CQ1" s="30"/>
      <c r="CR1" s="30"/>
      <c r="CS1" s="30"/>
      <c r="CT1" s="30"/>
      <c r="CU1" s="31"/>
      <c r="CV1" s="54"/>
      <c r="CW1" s="29"/>
      <c r="CX1" s="30"/>
      <c r="CY1" s="30"/>
      <c r="CZ1" s="31"/>
      <c r="DA1" s="354" t="s">
        <v>75</v>
      </c>
      <c r="DB1" s="355"/>
      <c r="DC1" s="355"/>
      <c r="DD1" s="356"/>
      <c r="DE1" s="356"/>
      <c r="DF1" s="356"/>
      <c r="DG1" s="67"/>
      <c r="DH1" s="74"/>
      <c r="DI1" s="75"/>
      <c r="DJ1" s="75"/>
      <c r="DK1" s="75"/>
      <c r="DL1" s="75"/>
      <c r="DM1" s="67"/>
      <c r="DN1" s="85"/>
      <c r="DO1" s="90"/>
      <c r="DP1" s="91"/>
      <c r="DQ1" s="91"/>
      <c r="DR1" s="92"/>
      <c r="DS1" s="358" t="s">
        <v>76</v>
      </c>
      <c r="DT1" s="359"/>
      <c r="DU1" s="359"/>
      <c r="DV1" s="360"/>
      <c r="DW1" s="360"/>
      <c r="DX1" s="30"/>
      <c r="DY1" s="31"/>
      <c r="DZ1" s="29"/>
      <c r="EA1" s="30"/>
      <c r="EB1" s="30"/>
      <c r="EC1" s="30"/>
      <c r="ED1" s="30"/>
      <c r="EE1" s="31"/>
      <c r="EF1" s="54"/>
      <c r="EG1" s="354" t="s">
        <v>77</v>
      </c>
      <c r="EH1" s="355"/>
      <c r="EI1" s="355"/>
      <c r="EJ1" s="356"/>
      <c r="EK1" s="356"/>
      <c r="EL1" s="356"/>
      <c r="EM1" s="67"/>
      <c r="EN1" s="74"/>
      <c r="EO1" s="75"/>
      <c r="EP1" s="75"/>
      <c r="EQ1" s="75"/>
      <c r="ER1" s="75"/>
      <c r="ES1" s="67"/>
      <c r="ET1" s="85"/>
    </row>
    <row r="2" spans="1:150" x14ac:dyDescent="0.3">
      <c r="A2" s="217"/>
      <c r="B2" s="218"/>
      <c r="C2" s="361" t="s">
        <v>100</v>
      </c>
      <c r="D2" s="362"/>
      <c r="E2" s="362"/>
      <c r="F2" s="362"/>
      <c r="G2" s="362"/>
      <c r="H2" s="362"/>
      <c r="I2" s="363"/>
      <c r="J2" s="364" t="s">
        <v>18</v>
      </c>
      <c r="K2" s="362"/>
      <c r="L2" s="362"/>
      <c r="M2" s="362"/>
      <c r="N2" s="362"/>
      <c r="O2" s="363"/>
      <c r="P2" s="86" t="s">
        <v>19</v>
      </c>
      <c r="Q2" s="375" t="s">
        <v>161</v>
      </c>
      <c r="R2" s="376"/>
      <c r="S2" s="376"/>
      <c r="T2" s="377"/>
      <c r="U2" s="46" t="s">
        <v>100</v>
      </c>
      <c r="V2" s="47"/>
      <c r="W2" s="48"/>
      <c r="X2" s="33"/>
      <c r="Y2" s="34"/>
      <c r="Z2" s="32" t="s">
        <v>18</v>
      </c>
      <c r="AA2" s="33"/>
      <c r="AB2" s="33"/>
      <c r="AC2" s="34"/>
      <c r="AD2" s="55" t="s">
        <v>19</v>
      </c>
      <c r="AE2" s="367" t="s">
        <v>161</v>
      </c>
      <c r="AF2" s="368"/>
      <c r="AG2" s="368"/>
      <c r="AH2" s="369"/>
      <c r="AI2" s="361" t="s">
        <v>100</v>
      </c>
      <c r="AJ2" s="362"/>
      <c r="AK2" s="362"/>
      <c r="AL2" s="362"/>
      <c r="AM2" s="362"/>
      <c r="AN2" s="363"/>
      <c r="AO2" s="364" t="s">
        <v>18</v>
      </c>
      <c r="AP2" s="362"/>
      <c r="AQ2" s="362"/>
      <c r="AR2" s="362"/>
      <c r="AS2" s="363"/>
      <c r="AT2" s="97" t="s">
        <v>19</v>
      </c>
      <c r="AU2" s="375" t="s">
        <v>161</v>
      </c>
      <c r="AV2" s="376"/>
      <c r="AW2" s="376"/>
      <c r="AX2" s="377"/>
      <c r="AY2" s="46" t="s">
        <v>100</v>
      </c>
      <c r="AZ2" s="47"/>
      <c r="BA2" s="48"/>
      <c r="BB2" s="33"/>
      <c r="BC2" s="33"/>
      <c r="BD2" s="33"/>
      <c r="BE2" s="34"/>
      <c r="BF2" s="32" t="s">
        <v>18</v>
      </c>
      <c r="BG2" s="33"/>
      <c r="BH2" s="33"/>
      <c r="BI2" s="33"/>
      <c r="BJ2" s="33"/>
      <c r="BK2" s="34"/>
      <c r="BL2" s="55" t="s">
        <v>19</v>
      </c>
      <c r="BM2" s="367" t="s">
        <v>161</v>
      </c>
      <c r="BN2" s="368"/>
      <c r="BO2" s="368"/>
      <c r="BP2" s="369"/>
      <c r="BQ2" s="361" t="s">
        <v>100</v>
      </c>
      <c r="BR2" s="362"/>
      <c r="BS2" s="362"/>
      <c r="BT2" s="362"/>
      <c r="BU2" s="362"/>
      <c r="BV2" s="362"/>
      <c r="BW2" s="363"/>
      <c r="BX2" s="364" t="s">
        <v>18</v>
      </c>
      <c r="BY2" s="362"/>
      <c r="BZ2" s="362"/>
      <c r="CA2" s="362"/>
      <c r="CB2" s="362"/>
      <c r="CC2" s="363"/>
      <c r="CD2" s="97" t="s">
        <v>19</v>
      </c>
      <c r="CE2" s="375" t="s">
        <v>161</v>
      </c>
      <c r="CF2" s="376"/>
      <c r="CG2" s="376"/>
      <c r="CH2" s="377"/>
      <c r="CI2" s="46" t="s">
        <v>100</v>
      </c>
      <c r="CJ2" s="47"/>
      <c r="CK2" s="48"/>
      <c r="CL2" s="33"/>
      <c r="CM2" s="33"/>
      <c r="CN2" s="33"/>
      <c r="CO2" s="34"/>
      <c r="CP2" s="32" t="s">
        <v>18</v>
      </c>
      <c r="CQ2" s="33"/>
      <c r="CR2" s="33"/>
      <c r="CS2" s="33"/>
      <c r="CT2" s="33"/>
      <c r="CU2" s="34"/>
      <c r="CV2" s="55" t="s">
        <v>19</v>
      </c>
      <c r="CW2" s="367" t="s">
        <v>161</v>
      </c>
      <c r="CX2" s="368"/>
      <c r="CY2" s="368"/>
      <c r="CZ2" s="369"/>
      <c r="DA2" s="361" t="s">
        <v>100</v>
      </c>
      <c r="DB2" s="362"/>
      <c r="DC2" s="362"/>
      <c r="DD2" s="362"/>
      <c r="DE2" s="362"/>
      <c r="DF2" s="362"/>
      <c r="DG2" s="363"/>
      <c r="DH2" s="364" t="s">
        <v>18</v>
      </c>
      <c r="DI2" s="362"/>
      <c r="DJ2" s="362"/>
      <c r="DK2" s="362"/>
      <c r="DL2" s="362"/>
      <c r="DM2" s="363"/>
      <c r="DN2" s="97" t="s">
        <v>19</v>
      </c>
      <c r="DO2" s="375" t="s">
        <v>161</v>
      </c>
      <c r="DP2" s="376"/>
      <c r="DQ2" s="376"/>
      <c r="DR2" s="377"/>
      <c r="DS2" s="46" t="s">
        <v>100</v>
      </c>
      <c r="DT2" s="47"/>
      <c r="DU2" s="48"/>
      <c r="DV2" s="33"/>
      <c r="DW2" s="33"/>
      <c r="DX2" s="33"/>
      <c r="DY2" s="34"/>
      <c r="DZ2" s="32" t="s">
        <v>18</v>
      </c>
      <c r="EA2" s="33"/>
      <c r="EB2" s="33"/>
      <c r="EC2" s="33"/>
      <c r="ED2" s="33"/>
      <c r="EE2" s="34"/>
      <c r="EF2" s="55" t="s">
        <v>19</v>
      </c>
      <c r="EG2" s="361" t="s">
        <v>100</v>
      </c>
      <c r="EH2" s="362"/>
      <c r="EI2" s="362"/>
      <c r="EJ2" s="362"/>
      <c r="EK2" s="362"/>
      <c r="EL2" s="362"/>
      <c r="EM2" s="363"/>
      <c r="EN2" s="364" t="s">
        <v>18</v>
      </c>
      <c r="EO2" s="362"/>
      <c r="EP2" s="362"/>
      <c r="EQ2" s="362"/>
      <c r="ER2" s="362"/>
      <c r="ES2" s="363"/>
      <c r="ET2" s="97" t="s">
        <v>19</v>
      </c>
    </row>
    <row r="3" spans="1:150" x14ac:dyDescent="0.3">
      <c r="A3" s="219"/>
      <c r="B3" s="220"/>
      <c r="C3" s="68" t="s">
        <v>11</v>
      </c>
      <c r="D3" s="69" t="s">
        <v>5</v>
      </c>
      <c r="E3" s="69" t="s">
        <v>6</v>
      </c>
      <c r="F3" s="69" t="s">
        <v>7</v>
      </c>
      <c r="G3" s="69" t="s">
        <v>8</v>
      </c>
      <c r="H3" s="69" t="s">
        <v>9</v>
      </c>
      <c r="I3" s="70" t="s">
        <v>10</v>
      </c>
      <c r="J3" s="68" t="s">
        <v>5</v>
      </c>
      <c r="K3" s="69" t="s">
        <v>6</v>
      </c>
      <c r="L3" s="69" t="s">
        <v>7</v>
      </c>
      <c r="M3" s="69" t="s">
        <v>8</v>
      </c>
      <c r="N3" s="69" t="s">
        <v>9</v>
      </c>
      <c r="O3" s="70" t="s">
        <v>10</v>
      </c>
      <c r="P3" s="87" t="s">
        <v>58</v>
      </c>
      <c r="Q3" s="352" t="s">
        <v>159</v>
      </c>
      <c r="R3" s="353"/>
      <c r="S3" s="365" t="s">
        <v>160</v>
      </c>
      <c r="T3" s="366"/>
      <c r="U3" s="35" t="s">
        <v>11</v>
      </c>
      <c r="V3" s="36" t="s">
        <v>5</v>
      </c>
      <c r="W3" s="36" t="s">
        <v>6</v>
      </c>
      <c r="X3" s="36" t="s">
        <v>7</v>
      </c>
      <c r="Y3" s="37" t="s">
        <v>8</v>
      </c>
      <c r="Z3" s="35" t="s">
        <v>5</v>
      </c>
      <c r="AA3" s="36" t="s">
        <v>6</v>
      </c>
      <c r="AB3" s="36" t="s">
        <v>7</v>
      </c>
      <c r="AC3" s="37" t="s">
        <v>8</v>
      </c>
      <c r="AD3" s="56" t="s">
        <v>58</v>
      </c>
      <c r="AE3" s="370" t="s">
        <v>159</v>
      </c>
      <c r="AF3" s="371"/>
      <c r="AG3" s="372" t="s">
        <v>160</v>
      </c>
      <c r="AH3" s="373"/>
      <c r="AI3" s="68" t="s">
        <v>11</v>
      </c>
      <c r="AJ3" s="69" t="s">
        <v>5</v>
      </c>
      <c r="AK3" s="69" t="s">
        <v>6</v>
      </c>
      <c r="AL3" s="69" t="s">
        <v>7</v>
      </c>
      <c r="AM3" s="69" t="s">
        <v>8</v>
      </c>
      <c r="AN3" s="70" t="s">
        <v>9</v>
      </c>
      <c r="AO3" s="68" t="s">
        <v>5</v>
      </c>
      <c r="AP3" s="69" t="s">
        <v>6</v>
      </c>
      <c r="AQ3" s="69" t="s">
        <v>7</v>
      </c>
      <c r="AR3" s="69" t="s">
        <v>8</v>
      </c>
      <c r="AS3" s="70" t="s">
        <v>9</v>
      </c>
      <c r="AT3" s="98" t="s">
        <v>58</v>
      </c>
      <c r="AU3" s="352" t="s">
        <v>159</v>
      </c>
      <c r="AV3" s="353"/>
      <c r="AW3" s="365" t="s">
        <v>160</v>
      </c>
      <c r="AX3" s="366"/>
      <c r="AY3" s="35" t="s">
        <v>11</v>
      </c>
      <c r="AZ3" s="36" t="s">
        <v>5</v>
      </c>
      <c r="BA3" s="36" t="s">
        <v>6</v>
      </c>
      <c r="BB3" s="36" t="s">
        <v>7</v>
      </c>
      <c r="BC3" s="36" t="s">
        <v>8</v>
      </c>
      <c r="BD3" s="36" t="s">
        <v>9</v>
      </c>
      <c r="BE3" s="37" t="s">
        <v>10</v>
      </c>
      <c r="BF3" s="35" t="s">
        <v>5</v>
      </c>
      <c r="BG3" s="36" t="s">
        <v>6</v>
      </c>
      <c r="BH3" s="36" t="s">
        <v>7</v>
      </c>
      <c r="BI3" s="36" t="s">
        <v>8</v>
      </c>
      <c r="BJ3" s="36" t="s">
        <v>9</v>
      </c>
      <c r="BK3" s="37" t="s">
        <v>10</v>
      </c>
      <c r="BL3" s="56" t="s">
        <v>58</v>
      </c>
      <c r="BM3" s="370" t="s">
        <v>159</v>
      </c>
      <c r="BN3" s="371"/>
      <c r="BO3" s="372" t="s">
        <v>160</v>
      </c>
      <c r="BP3" s="373"/>
      <c r="BQ3" s="68" t="s">
        <v>11</v>
      </c>
      <c r="BR3" s="69" t="s">
        <v>5</v>
      </c>
      <c r="BS3" s="69" t="s">
        <v>6</v>
      </c>
      <c r="BT3" s="69" t="s">
        <v>7</v>
      </c>
      <c r="BU3" s="69" t="s">
        <v>8</v>
      </c>
      <c r="BV3" s="69" t="s">
        <v>9</v>
      </c>
      <c r="BW3" s="70" t="s">
        <v>10</v>
      </c>
      <c r="BX3" s="68" t="s">
        <v>5</v>
      </c>
      <c r="BY3" s="69" t="s">
        <v>6</v>
      </c>
      <c r="BZ3" s="69" t="s">
        <v>7</v>
      </c>
      <c r="CA3" s="69" t="s">
        <v>8</v>
      </c>
      <c r="CB3" s="69" t="s">
        <v>9</v>
      </c>
      <c r="CC3" s="70" t="s">
        <v>10</v>
      </c>
      <c r="CD3" s="98" t="s">
        <v>58</v>
      </c>
      <c r="CE3" s="352" t="s">
        <v>159</v>
      </c>
      <c r="CF3" s="353"/>
      <c r="CG3" s="365" t="s">
        <v>160</v>
      </c>
      <c r="CH3" s="366"/>
      <c r="CI3" s="35" t="s">
        <v>11</v>
      </c>
      <c r="CJ3" s="36" t="s">
        <v>5</v>
      </c>
      <c r="CK3" s="36" t="s">
        <v>6</v>
      </c>
      <c r="CL3" s="36" t="s">
        <v>7</v>
      </c>
      <c r="CM3" s="36" t="s">
        <v>8</v>
      </c>
      <c r="CN3" s="36" t="s">
        <v>9</v>
      </c>
      <c r="CO3" s="37" t="s">
        <v>10</v>
      </c>
      <c r="CP3" s="35" t="s">
        <v>5</v>
      </c>
      <c r="CQ3" s="36" t="s">
        <v>6</v>
      </c>
      <c r="CR3" s="36" t="s">
        <v>7</v>
      </c>
      <c r="CS3" s="36" t="s">
        <v>8</v>
      </c>
      <c r="CT3" s="36" t="s">
        <v>9</v>
      </c>
      <c r="CU3" s="37" t="s">
        <v>10</v>
      </c>
      <c r="CV3" s="56" t="s">
        <v>58</v>
      </c>
      <c r="CW3" s="370" t="s">
        <v>159</v>
      </c>
      <c r="CX3" s="371"/>
      <c r="CY3" s="372" t="s">
        <v>160</v>
      </c>
      <c r="CZ3" s="373"/>
      <c r="DA3" s="68" t="s">
        <v>11</v>
      </c>
      <c r="DB3" s="69" t="s">
        <v>5</v>
      </c>
      <c r="DC3" s="69" t="s">
        <v>6</v>
      </c>
      <c r="DD3" s="69" t="s">
        <v>7</v>
      </c>
      <c r="DE3" s="69" t="s">
        <v>8</v>
      </c>
      <c r="DF3" s="69" t="s">
        <v>9</v>
      </c>
      <c r="DG3" s="70" t="s">
        <v>10</v>
      </c>
      <c r="DH3" s="68" t="s">
        <v>5</v>
      </c>
      <c r="DI3" s="69" t="s">
        <v>6</v>
      </c>
      <c r="DJ3" s="69" t="s">
        <v>7</v>
      </c>
      <c r="DK3" s="69" t="s">
        <v>8</v>
      </c>
      <c r="DL3" s="69" t="s">
        <v>9</v>
      </c>
      <c r="DM3" s="70" t="s">
        <v>10</v>
      </c>
      <c r="DN3" s="98" t="s">
        <v>58</v>
      </c>
      <c r="DO3" s="352" t="s">
        <v>159</v>
      </c>
      <c r="DP3" s="353"/>
      <c r="DQ3" s="365" t="s">
        <v>160</v>
      </c>
      <c r="DR3" s="366"/>
      <c r="DS3" s="35" t="s">
        <v>11</v>
      </c>
      <c r="DT3" s="36" t="s">
        <v>5</v>
      </c>
      <c r="DU3" s="36" t="s">
        <v>6</v>
      </c>
      <c r="DV3" s="36" t="s">
        <v>7</v>
      </c>
      <c r="DW3" s="36" t="s">
        <v>8</v>
      </c>
      <c r="DX3" s="36" t="s">
        <v>9</v>
      </c>
      <c r="DY3" s="37" t="s">
        <v>10</v>
      </c>
      <c r="DZ3" s="35" t="s">
        <v>5</v>
      </c>
      <c r="EA3" s="36" t="s">
        <v>6</v>
      </c>
      <c r="EB3" s="36" t="s">
        <v>7</v>
      </c>
      <c r="EC3" s="36" t="s">
        <v>8</v>
      </c>
      <c r="ED3" s="36" t="s">
        <v>9</v>
      </c>
      <c r="EE3" s="37" t="s">
        <v>10</v>
      </c>
      <c r="EF3" s="56" t="s">
        <v>58</v>
      </c>
      <c r="EG3" s="68" t="s">
        <v>11</v>
      </c>
      <c r="EH3" s="69" t="s">
        <v>5</v>
      </c>
      <c r="EI3" s="69" t="s">
        <v>6</v>
      </c>
      <c r="EJ3" s="69" t="s">
        <v>7</v>
      </c>
      <c r="EK3" s="69" t="s">
        <v>8</v>
      </c>
      <c r="EL3" s="69" t="s">
        <v>9</v>
      </c>
      <c r="EM3" s="70" t="s">
        <v>10</v>
      </c>
      <c r="EN3" s="68" t="s">
        <v>5</v>
      </c>
      <c r="EO3" s="69" t="s">
        <v>6</v>
      </c>
      <c r="EP3" s="69" t="s">
        <v>7</v>
      </c>
      <c r="EQ3" s="69" t="s">
        <v>8</v>
      </c>
      <c r="ER3" s="69" t="s">
        <v>9</v>
      </c>
      <c r="ES3" s="70" t="s">
        <v>10</v>
      </c>
      <c r="ET3" s="98" t="s">
        <v>58</v>
      </c>
    </row>
    <row r="4" spans="1:150" ht="27.75" customHeight="1" x14ac:dyDescent="0.3">
      <c r="A4" s="221"/>
      <c r="B4" s="222"/>
      <c r="C4" s="71" t="s">
        <v>30</v>
      </c>
      <c r="D4" s="72" t="s">
        <v>29</v>
      </c>
      <c r="E4" s="72" t="s">
        <v>31</v>
      </c>
      <c r="F4" s="72" t="s">
        <v>32</v>
      </c>
      <c r="G4" s="72" t="s">
        <v>33</v>
      </c>
      <c r="H4" s="72" t="s">
        <v>34</v>
      </c>
      <c r="I4" s="73" t="s">
        <v>35</v>
      </c>
      <c r="J4" s="76" t="s">
        <v>36</v>
      </c>
      <c r="K4" s="77" t="s">
        <v>37</v>
      </c>
      <c r="L4" s="77" t="s">
        <v>38</v>
      </c>
      <c r="M4" s="77" t="s">
        <v>39</v>
      </c>
      <c r="N4" s="77" t="s">
        <v>40</v>
      </c>
      <c r="O4" s="78" t="s">
        <v>41</v>
      </c>
      <c r="P4" s="88" t="s">
        <v>42</v>
      </c>
      <c r="Q4" s="93" t="s">
        <v>123</v>
      </c>
      <c r="R4" s="94" t="s">
        <v>124</v>
      </c>
      <c r="S4" s="94" t="s">
        <v>125</v>
      </c>
      <c r="T4" s="95" t="s">
        <v>126</v>
      </c>
      <c r="U4" s="38" t="s">
        <v>30</v>
      </c>
      <c r="V4" s="39" t="s">
        <v>29</v>
      </c>
      <c r="W4" s="39" t="s">
        <v>31</v>
      </c>
      <c r="X4" s="39" t="s">
        <v>32</v>
      </c>
      <c r="Y4" s="40" t="s">
        <v>33</v>
      </c>
      <c r="Z4" s="38" t="s">
        <v>36</v>
      </c>
      <c r="AA4" s="39" t="s">
        <v>37</v>
      </c>
      <c r="AB4" s="39" t="s">
        <v>38</v>
      </c>
      <c r="AC4" s="40" t="s">
        <v>39</v>
      </c>
      <c r="AD4" s="57" t="s">
        <v>42</v>
      </c>
      <c r="AE4" s="38" t="s">
        <v>123</v>
      </c>
      <c r="AF4" s="39" t="s">
        <v>124</v>
      </c>
      <c r="AG4" s="39" t="s">
        <v>125</v>
      </c>
      <c r="AH4" s="40" t="s">
        <v>126</v>
      </c>
      <c r="AI4" s="71" t="s">
        <v>30</v>
      </c>
      <c r="AJ4" s="72" t="s">
        <v>29</v>
      </c>
      <c r="AK4" s="72" t="s">
        <v>31</v>
      </c>
      <c r="AL4" s="72" t="s">
        <v>32</v>
      </c>
      <c r="AM4" s="72" t="s">
        <v>33</v>
      </c>
      <c r="AN4" s="73" t="s">
        <v>34</v>
      </c>
      <c r="AO4" s="76" t="s">
        <v>36</v>
      </c>
      <c r="AP4" s="77" t="s">
        <v>37</v>
      </c>
      <c r="AQ4" s="77" t="s">
        <v>38</v>
      </c>
      <c r="AR4" s="77" t="s">
        <v>39</v>
      </c>
      <c r="AS4" s="78" t="s">
        <v>40</v>
      </c>
      <c r="AT4" s="88" t="s">
        <v>42</v>
      </c>
      <c r="AU4" s="93" t="s">
        <v>123</v>
      </c>
      <c r="AV4" s="94" t="s">
        <v>124</v>
      </c>
      <c r="AW4" s="94" t="s">
        <v>125</v>
      </c>
      <c r="AX4" s="95" t="s">
        <v>126</v>
      </c>
      <c r="AY4" s="38" t="s">
        <v>30</v>
      </c>
      <c r="AZ4" s="39" t="s">
        <v>29</v>
      </c>
      <c r="BA4" s="39" t="s">
        <v>31</v>
      </c>
      <c r="BB4" s="39" t="s">
        <v>32</v>
      </c>
      <c r="BC4" s="39" t="s">
        <v>33</v>
      </c>
      <c r="BD4" s="39" t="s">
        <v>34</v>
      </c>
      <c r="BE4" s="40" t="s">
        <v>35</v>
      </c>
      <c r="BF4" s="38" t="s">
        <v>36</v>
      </c>
      <c r="BG4" s="39" t="s">
        <v>37</v>
      </c>
      <c r="BH4" s="39" t="s">
        <v>38</v>
      </c>
      <c r="BI4" s="39" t="s">
        <v>39</v>
      </c>
      <c r="BJ4" s="39" t="s">
        <v>40</v>
      </c>
      <c r="BK4" s="40" t="s">
        <v>41</v>
      </c>
      <c r="BL4" s="57" t="s">
        <v>42</v>
      </c>
      <c r="BM4" s="38" t="s">
        <v>123</v>
      </c>
      <c r="BN4" s="39" t="s">
        <v>124</v>
      </c>
      <c r="BO4" s="39" t="s">
        <v>125</v>
      </c>
      <c r="BP4" s="40" t="s">
        <v>126</v>
      </c>
      <c r="BQ4" s="71" t="s">
        <v>30</v>
      </c>
      <c r="BR4" s="72" t="s">
        <v>29</v>
      </c>
      <c r="BS4" s="72" t="s">
        <v>31</v>
      </c>
      <c r="BT4" s="72" t="s">
        <v>32</v>
      </c>
      <c r="BU4" s="72" t="s">
        <v>33</v>
      </c>
      <c r="BV4" s="72" t="s">
        <v>34</v>
      </c>
      <c r="BW4" s="73" t="s">
        <v>35</v>
      </c>
      <c r="BX4" s="76" t="s">
        <v>36</v>
      </c>
      <c r="BY4" s="77" t="s">
        <v>37</v>
      </c>
      <c r="BZ4" s="77" t="s">
        <v>38</v>
      </c>
      <c r="CA4" s="77" t="s">
        <v>39</v>
      </c>
      <c r="CB4" s="77" t="s">
        <v>40</v>
      </c>
      <c r="CC4" s="78" t="s">
        <v>41</v>
      </c>
      <c r="CD4" s="88" t="s">
        <v>42</v>
      </c>
      <c r="CE4" s="93" t="s">
        <v>123</v>
      </c>
      <c r="CF4" s="94" t="s">
        <v>124</v>
      </c>
      <c r="CG4" s="94" t="s">
        <v>125</v>
      </c>
      <c r="CH4" s="95" t="s">
        <v>126</v>
      </c>
      <c r="CI4" s="38" t="s">
        <v>30</v>
      </c>
      <c r="CJ4" s="39" t="s">
        <v>29</v>
      </c>
      <c r="CK4" s="39" t="s">
        <v>31</v>
      </c>
      <c r="CL4" s="39" t="s">
        <v>32</v>
      </c>
      <c r="CM4" s="39" t="s">
        <v>33</v>
      </c>
      <c r="CN4" s="39" t="s">
        <v>34</v>
      </c>
      <c r="CO4" s="40" t="s">
        <v>35</v>
      </c>
      <c r="CP4" s="38" t="s">
        <v>36</v>
      </c>
      <c r="CQ4" s="39" t="s">
        <v>37</v>
      </c>
      <c r="CR4" s="39" t="s">
        <v>38</v>
      </c>
      <c r="CS4" s="39" t="s">
        <v>39</v>
      </c>
      <c r="CT4" s="39" t="s">
        <v>40</v>
      </c>
      <c r="CU4" s="40" t="s">
        <v>41</v>
      </c>
      <c r="CV4" s="57" t="s">
        <v>42</v>
      </c>
      <c r="CW4" s="38" t="s">
        <v>123</v>
      </c>
      <c r="CX4" s="39" t="s">
        <v>124</v>
      </c>
      <c r="CY4" s="39" t="s">
        <v>125</v>
      </c>
      <c r="CZ4" s="40" t="s">
        <v>126</v>
      </c>
      <c r="DA4" s="71" t="s">
        <v>30</v>
      </c>
      <c r="DB4" s="72" t="s">
        <v>29</v>
      </c>
      <c r="DC4" s="72" t="s">
        <v>31</v>
      </c>
      <c r="DD4" s="72" t="s">
        <v>32</v>
      </c>
      <c r="DE4" s="72" t="s">
        <v>33</v>
      </c>
      <c r="DF4" s="72" t="s">
        <v>34</v>
      </c>
      <c r="DG4" s="73" t="s">
        <v>35</v>
      </c>
      <c r="DH4" s="76" t="s">
        <v>36</v>
      </c>
      <c r="DI4" s="77" t="s">
        <v>37</v>
      </c>
      <c r="DJ4" s="77" t="s">
        <v>38</v>
      </c>
      <c r="DK4" s="77" t="s">
        <v>39</v>
      </c>
      <c r="DL4" s="77" t="s">
        <v>40</v>
      </c>
      <c r="DM4" s="78" t="s">
        <v>41</v>
      </c>
      <c r="DN4" s="88" t="s">
        <v>42</v>
      </c>
      <c r="DO4" s="93" t="s">
        <v>123</v>
      </c>
      <c r="DP4" s="94" t="s">
        <v>124</v>
      </c>
      <c r="DQ4" s="94" t="s">
        <v>125</v>
      </c>
      <c r="DR4" s="95" t="s">
        <v>126</v>
      </c>
      <c r="DS4" s="38" t="s">
        <v>30</v>
      </c>
      <c r="DT4" s="39" t="s">
        <v>29</v>
      </c>
      <c r="DU4" s="39" t="s">
        <v>31</v>
      </c>
      <c r="DV4" s="39" t="s">
        <v>32</v>
      </c>
      <c r="DW4" s="39" t="s">
        <v>33</v>
      </c>
      <c r="DX4" s="39" t="s">
        <v>34</v>
      </c>
      <c r="DY4" s="40" t="s">
        <v>35</v>
      </c>
      <c r="DZ4" s="38" t="s">
        <v>36</v>
      </c>
      <c r="EA4" s="39" t="s">
        <v>37</v>
      </c>
      <c r="EB4" s="39" t="s">
        <v>38</v>
      </c>
      <c r="EC4" s="39" t="s">
        <v>39</v>
      </c>
      <c r="ED4" s="39" t="s">
        <v>40</v>
      </c>
      <c r="EE4" s="40" t="s">
        <v>41</v>
      </c>
      <c r="EF4" s="57" t="s">
        <v>42</v>
      </c>
      <c r="EG4" s="71" t="s">
        <v>30</v>
      </c>
      <c r="EH4" s="72" t="s">
        <v>29</v>
      </c>
      <c r="EI4" s="72" t="s">
        <v>31</v>
      </c>
      <c r="EJ4" s="72" t="s">
        <v>32</v>
      </c>
      <c r="EK4" s="72" t="s">
        <v>33</v>
      </c>
      <c r="EL4" s="72" t="s">
        <v>34</v>
      </c>
      <c r="EM4" s="73" t="s">
        <v>35</v>
      </c>
      <c r="EN4" s="76" t="s">
        <v>36</v>
      </c>
      <c r="EO4" s="77" t="s">
        <v>37</v>
      </c>
      <c r="EP4" s="77" t="s">
        <v>38</v>
      </c>
      <c r="EQ4" s="77" t="s">
        <v>39</v>
      </c>
      <c r="ER4" s="77" t="s">
        <v>40</v>
      </c>
      <c r="ES4" s="78" t="s">
        <v>41</v>
      </c>
      <c r="ET4" s="88" t="s">
        <v>42</v>
      </c>
    </row>
    <row r="5" spans="1:150" ht="27" customHeight="1" x14ac:dyDescent="0.3">
      <c r="A5" s="164" t="s">
        <v>14</v>
      </c>
      <c r="B5" s="165" t="s">
        <v>15</v>
      </c>
      <c r="C5" s="49">
        <f>SUM(D5:I5)</f>
        <v>284176.33333333326</v>
      </c>
      <c r="D5" s="50">
        <v>2084</v>
      </c>
      <c r="E5" s="50">
        <v>4714.6666666666697</v>
      </c>
      <c r="F5" s="50">
        <v>22444</v>
      </c>
      <c r="G5" s="50">
        <v>36950.333333333299</v>
      </c>
      <c r="H5" s="50">
        <v>51352.333333333299</v>
      </c>
      <c r="I5" s="51">
        <v>166631</v>
      </c>
      <c r="J5" s="79">
        <v>34.862987567894002</v>
      </c>
      <c r="K5" s="80">
        <v>61.221598544629501</v>
      </c>
      <c r="L5" s="80">
        <v>267.78418111809799</v>
      </c>
      <c r="M5" s="80">
        <v>946.20432339965896</v>
      </c>
      <c r="N5" s="80">
        <v>1764.6944613414501</v>
      </c>
      <c r="O5" s="81">
        <v>7271.2971552297404</v>
      </c>
      <c r="P5" s="187"/>
      <c r="Q5" s="180"/>
      <c r="R5" s="181"/>
      <c r="S5" s="181"/>
      <c r="T5" s="182"/>
      <c r="U5" s="49">
        <f>SUM(V5:Y5)</f>
        <v>66192.999999999971</v>
      </c>
      <c r="V5" s="50">
        <v>2084</v>
      </c>
      <c r="W5" s="50">
        <v>4714.6666666666697</v>
      </c>
      <c r="X5" s="50">
        <v>22444</v>
      </c>
      <c r="Y5" s="51">
        <v>36950.333333333299</v>
      </c>
      <c r="Z5" s="41">
        <v>34.862987567894002</v>
      </c>
      <c r="AA5" s="42">
        <v>61.221598544629501</v>
      </c>
      <c r="AB5" s="42">
        <v>267.78418111809799</v>
      </c>
      <c r="AC5" s="43">
        <v>946.20432339965896</v>
      </c>
      <c r="AD5" s="223"/>
      <c r="AE5" s="180"/>
      <c r="AF5" s="181"/>
      <c r="AG5" s="181"/>
      <c r="AH5" s="182"/>
      <c r="AI5" s="49">
        <f>SUM(AJ5:AN5)</f>
        <v>55421.666666666664</v>
      </c>
      <c r="AJ5" s="50">
        <v>261.33333333333297</v>
      </c>
      <c r="AK5" s="50">
        <v>2885.3333333333298</v>
      </c>
      <c r="AL5" s="50">
        <v>11885.833333333299</v>
      </c>
      <c r="AM5" s="50">
        <v>18373.166666666701</v>
      </c>
      <c r="AN5" s="51">
        <v>22016</v>
      </c>
      <c r="AO5" s="41">
        <v>4.3718141799790304</v>
      </c>
      <c r="AP5" s="42">
        <v>37.467064267697502</v>
      </c>
      <c r="AQ5" s="42">
        <v>141.81242853648399</v>
      </c>
      <c r="AR5" s="42">
        <v>470.49020039176497</v>
      </c>
      <c r="AS5" s="43">
        <v>756.56763264688004</v>
      </c>
      <c r="AT5" s="187"/>
      <c r="AU5" s="180"/>
      <c r="AV5" s="181"/>
      <c r="AW5" s="181"/>
      <c r="AX5" s="182"/>
      <c r="AY5" s="49">
        <f>SUM(AZ5:BE5)</f>
        <v>13660.333333333339</v>
      </c>
      <c r="AZ5" s="50">
        <v>1</v>
      </c>
      <c r="BA5" s="50">
        <v>74</v>
      </c>
      <c r="BB5" s="50">
        <v>2391</v>
      </c>
      <c r="BC5" s="50">
        <v>4372.6666666666697</v>
      </c>
      <c r="BD5" s="50">
        <v>3620.6666666666702</v>
      </c>
      <c r="BE5" s="51">
        <v>3201</v>
      </c>
      <c r="BF5" s="41">
        <v>1.67288807907361E-2</v>
      </c>
      <c r="BG5" s="42">
        <v>0.96091592738318399</v>
      </c>
      <c r="BH5" s="42">
        <v>28.527534176322</v>
      </c>
      <c r="BI5" s="42">
        <v>111.972903396061</v>
      </c>
      <c r="BJ5" s="42">
        <v>124.422202425666</v>
      </c>
      <c r="BK5" s="43">
        <v>139.68242520233599</v>
      </c>
      <c r="BL5" s="223"/>
      <c r="BM5" s="180"/>
      <c r="BN5" s="181"/>
      <c r="BO5" s="181"/>
      <c r="BP5" s="182"/>
      <c r="BQ5" s="49">
        <f>SUM(BR5:BW5)</f>
        <v>54697.333333333299</v>
      </c>
      <c r="BR5" s="50">
        <v>4</v>
      </c>
      <c r="BS5" s="50">
        <v>71</v>
      </c>
      <c r="BT5" s="50">
        <v>3559</v>
      </c>
      <c r="BU5" s="50">
        <v>9490</v>
      </c>
      <c r="BV5" s="50">
        <v>13030</v>
      </c>
      <c r="BW5" s="51">
        <v>28543.333333333299</v>
      </c>
      <c r="BX5" s="41">
        <v>6.6915523162944301E-2</v>
      </c>
      <c r="BY5" s="42">
        <v>0.92195987627305498</v>
      </c>
      <c r="BZ5" s="42">
        <v>42.463192862204103</v>
      </c>
      <c r="CA5" s="42">
        <v>243.01483150524899</v>
      </c>
      <c r="CB5" s="42">
        <v>447.768725172095</v>
      </c>
      <c r="CC5" s="43">
        <v>1245.5488982688801</v>
      </c>
      <c r="CD5" s="187"/>
      <c r="CE5" s="180"/>
      <c r="CF5" s="181"/>
      <c r="CG5" s="181"/>
      <c r="CH5" s="182"/>
      <c r="CI5" s="99">
        <f>SUM(CJ5:CO5)</f>
        <v>11469.333333333334</v>
      </c>
      <c r="CJ5" s="100">
        <v>121.666666666667</v>
      </c>
      <c r="CK5" s="100">
        <v>596.66666666666697</v>
      </c>
      <c r="CL5" s="100">
        <v>1464.3333333333301</v>
      </c>
      <c r="CM5" s="100">
        <v>1264.6666666666699</v>
      </c>
      <c r="CN5" s="100">
        <v>1415.6666666666699</v>
      </c>
      <c r="CO5" s="101">
        <v>6606.3333333333303</v>
      </c>
      <c r="CP5" s="41">
        <v>2.0353471628728901</v>
      </c>
      <c r="CQ5" s="42">
        <v>7.74792572079234</v>
      </c>
      <c r="CR5" s="42">
        <v>17.471275287408702</v>
      </c>
      <c r="CS5" s="42">
        <v>32.3849058914968</v>
      </c>
      <c r="CT5" s="42">
        <v>48.648600046198197</v>
      </c>
      <c r="CU5" s="43">
        <v>288.28136885193101</v>
      </c>
      <c r="CV5" s="225"/>
      <c r="CW5" s="180"/>
      <c r="CX5" s="181"/>
      <c r="CY5" s="181"/>
      <c r="CZ5" s="182"/>
      <c r="DA5" s="49">
        <f>SUM(DB5:DG5)</f>
        <v>90982.333333333328</v>
      </c>
      <c r="DB5" s="50">
        <v>126</v>
      </c>
      <c r="DC5" s="50">
        <v>493.33333333333297</v>
      </c>
      <c r="DD5" s="50">
        <v>6673</v>
      </c>
      <c r="DE5" s="50">
        <v>17134</v>
      </c>
      <c r="DF5" s="50">
        <v>23935.666666666701</v>
      </c>
      <c r="DG5" s="51">
        <v>42620.333333333299</v>
      </c>
      <c r="DH5" s="41">
        <v>2.1078389796327501</v>
      </c>
      <c r="DI5" s="42">
        <v>6.4061061825545602</v>
      </c>
      <c r="DJ5" s="42">
        <v>79.616995214804206</v>
      </c>
      <c r="DK5" s="42">
        <v>438.758284827284</v>
      </c>
      <c r="DL5" s="42">
        <v>822.53591323695696</v>
      </c>
      <c r="DM5" s="43">
        <v>1859.8286544617099</v>
      </c>
      <c r="DN5" s="187"/>
      <c r="DO5" s="61" t="s">
        <v>92</v>
      </c>
      <c r="DP5" s="62">
        <v>0.24748028005437001</v>
      </c>
      <c r="DQ5" s="63" t="s">
        <v>95</v>
      </c>
      <c r="DR5" s="64">
        <v>9.4542163863314099E-2</v>
      </c>
      <c r="DS5" s="49">
        <f>SUM(DT5:DY5)</f>
        <v>9212.6666666666679</v>
      </c>
      <c r="DT5" s="50">
        <v>0</v>
      </c>
      <c r="DU5" s="50">
        <v>34</v>
      </c>
      <c r="DV5" s="50">
        <v>489.66666666666703</v>
      </c>
      <c r="DW5" s="50">
        <v>1305.3333333333301</v>
      </c>
      <c r="DX5" s="50">
        <v>2213</v>
      </c>
      <c r="DY5" s="51">
        <v>5170.6666666666697</v>
      </c>
      <c r="DZ5" s="41">
        <v>0</v>
      </c>
      <c r="EA5" s="42">
        <v>0.44150191258146299</v>
      </c>
      <c r="EB5" s="42">
        <v>5.8423180963358501</v>
      </c>
      <c r="EC5" s="42">
        <v>33.426276086215402</v>
      </c>
      <c r="ED5" s="42">
        <v>76.048517943656705</v>
      </c>
      <c r="EE5" s="43">
        <v>225.633008407647</v>
      </c>
      <c r="EF5" s="223"/>
      <c r="EG5" s="49">
        <f>SUM(EH5:EM5)</f>
        <v>22516.333333333336</v>
      </c>
      <c r="EH5" s="103">
        <v>1.3333333333333299</v>
      </c>
      <c r="EI5" s="103">
        <v>26.3333333333333</v>
      </c>
      <c r="EJ5" s="103">
        <v>2068.3333333333298</v>
      </c>
      <c r="EK5" s="103">
        <v>5892.6666666666697</v>
      </c>
      <c r="EL5" s="103">
        <v>7023</v>
      </c>
      <c r="EM5" s="104">
        <v>7504.6666666666697</v>
      </c>
      <c r="EN5" s="41">
        <v>2.2305174387648102E-2</v>
      </c>
      <c r="EO5" s="42">
        <v>0.341947559744466</v>
      </c>
      <c r="EP5" s="42">
        <v>24.677728922916199</v>
      </c>
      <c r="EQ5" s="42">
        <v>150.89624837898799</v>
      </c>
      <c r="ER5" s="42">
        <v>241.34150091202</v>
      </c>
      <c r="ES5" s="43">
        <v>327.48204946427001</v>
      </c>
      <c r="ET5" s="223"/>
    </row>
    <row r="6" spans="1:150" ht="27" customHeight="1" x14ac:dyDescent="0.3">
      <c r="A6" s="164" t="s">
        <v>14</v>
      </c>
      <c r="B6" s="165" t="s">
        <v>16</v>
      </c>
      <c r="C6" s="49">
        <f>SUM(D6:I6)</f>
        <v>283756.66666666692</v>
      </c>
      <c r="D6" s="50">
        <v>1614.6666666666699</v>
      </c>
      <c r="E6" s="50">
        <v>1838.3333333333301</v>
      </c>
      <c r="F6" s="50">
        <v>11810.333333333299</v>
      </c>
      <c r="G6" s="50">
        <v>17849.333333333299</v>
      </c>
      <c r="H6" s="50">
        <v>27397.333333333299</v>
      </c>
      <c r="I6" s="51">
        <v>223246.66666666701</v>
      </c>
      <c r="J6" s="79">
        <v>28.2569891591443</v>
      </c>
      <c r="K6" s="80">
        <v>23.937181156040701</v>
      </c>
      <c r="L6" s="80">
        <v>137.48851674591799</v>
      </c>
      <c r="M6" s="80">
        <v>424.96218053336497</v>
      </c>
      <c r="N6" s="80">
        <v>834.76412821213501</v>
      </c>
      <c r="O6" s="81">
        <v>5977.8445133083396</v>
      </c>
      <c r="P6" s="187"/>
      <c r="Q6" s="180"/>
      <c r="R6" s="181"/>
      <c r="S6" s="181"/>
      <c r="T6" s="182"/>
      <c r="U6" s="49">
        <f>SUM(V6:Y6)</f>
        <v>33112.666666666599</v>
      </c>
      <c r="V6" s="50">
        <v>1614.6666666666699</v>
      </c>
      <c r="W6" s="50">
        <v>1838.3333333333301</v>
      </c>
      <c r="X6" s="50">
        <v>11810.333333333299</v>
      </c>
      <c r="Y6" s="51">
        <v>17849.333333333299</v>
      </c>
      <c r="Z6" s="41">
        <v>28.2569891591443</v>
      </c>
      <c r="AA6" s="42">
        <v>23.937181156040701</v>
      </c>
      <c r="AB6" s="42">
        <v>137.48851674591799</v>
      </c>
      <c r="AC6" s="43">
        <v>424.96218053336497</v>
      </c>
      <c r="AD6" s="58"/>
      <c r="AE6" s="180"/>
      <c r="AF6" s="181"/>
      <c r="AG6" s="181"/>
      <c r="AH6" s="182"/>
      <c r="AI6" s="49">
        <f>SUM(AJ6:AN6)</f>
        <v>19265.166666666664</v>
      </c>
      <c r="AJ6" s="50">
        <v>181.333333333333</v>
      </c>
      <c r="AK6" s="50">
        <v>781.33333333333303</v>
      </c>
      <c r="AL6" s="50">
        <v>4373</v>
      </c>
      <c r="AM6" s="50">
        <v>6248.1666666666697</v>
      </c>
      <c r="AN6" s="51">
        <v>7681.3333333333303</v>
      </c>
      <c r="AO6" s="41">
        <v>3.1733695504902002</v>
      </c>
      <c r="AP6" s="42">
        <v>10.1738445384876</v>
      </c>
      <c r="AQ6" s="42">
        <v>50.907731963244103</v>
      </c>
      <c r="AR6" s="42">
        <v>148.75819065152101</v>
      </c>
      <c r="AS6" s="43">
        <v>234.04108149844799</v>
      </c>
      <c r="AT6" s="187"/>
      <c r="AU6" s="180"/>
      <c r="AV6" s="181"/>
      <c r="AW6" s="181"/>
      <c r="AX6" s="182"/>
      <c r="AY6" s="49">
        <f>SUM(AZ6:BE6)</f>
        <v>4195.666666666667</v>
      </c>
      <c r="AZ6" s="50">
        <v>0.33333333333333298</v>
      </c>
      <c r="BA6" s="50">
        <v>28.3333333333333</v>
      </c>
      <c r="BB6" s="50">
        <v>652.33333333333303</v>
      </c>
      <c r="BC6" s="50">
        <v>1092.3333333333301</v>
      </c>
      <c r="BD6" s="50">
        <v>980.66666666666697</v>
      </c>
      <c r="BE6" s="51">
        <v>1441.6666666666699</v>
      </c>
      <c r="BF6" s="41">
        <v>5.8333999089893304E-3</v>
      </c>
      <c r="BG6" s="42">
        <v>0.36893207584106202</v>
      </c>
      <c r="BH6" s="42">
        <v>7.5940568223240197</v>
      </c>
      <c r="BI6" s="42">
        <v>26.006593441544702</v>
      </c>
      <c r="BJ6" s="42">
        <v>29.879745780612499</v>
      </c>
      <c r="BK6" s="43">
        <v>38.603305043835803</v>
      </c>
      <c r="BL6" s="223"/>
      <c r="BM6" s="180"/>
      <c r="BN6" s="181"/>
      <c r="BO6" s="181"/>
      <c r="BP6" s="182"/>
      <c r="BQ6" s="49">
        <f>SUM(BR6:BW6)</f>
        <v>29347.333333333288</v>
      </c>
      <c r="BR6" s="50">
        <v>2.6666666666666701</v>
      </c>
      <c r="BS6" s="50">
        <v>27.3333333333333</v>
      </c>
      <c r="BT6" s="50">
        <v>1549.3333333333301</v>
      </c>
      <c r="BU6" s="50">
        <v>3321.3333333333298</v>
      </c>
      <c r="BV6" s="50">
        <v>3882.3333333333298</v>
      </c>
      <c r="BW6" s="51">
        <v>20564.333333333299</v>
      </c>
      <c r="BX6" s="41">
        <v>4.6667199271914699E-2</v>
      </c>
      <c r="BY6" s="42">
        <v>0.355910943752554</v>
      </c>
      <c r="BZ6" s="42">
        <v>18.036370010302502</v>
      </c>
      <c r="CA6" s="42">
        <v>79.075281370629199</v>
      </c>
      <c r="CB6" s="42">
        <v>118.290074475457</v>
      </c>
      <c r="CC6" s="43">
        <v>550.64825388887004</v>
      </c>
      <c r="CD6" s="187"/>
      <c r="CE6" s="180"/>
      <c r="CF6" s="181"/>
      <c r="CG6" s="181"/>
      <c r="CH6" s="182"/>
      <c r="CI6" s="49">
        <f>SUM(CJ6:CO6)</f>
        <v>11304.999999999996</v>
      </c>
      <c r="CJ6" s="100">
        <v>72</v>
      </c>
      <c r="CK6" s="100">
        <v>140.666666666667</v>
      </c>
      <c r="CL6" s="100">
        <v>432.33333333333297</v>
      </c>
      <c r="CM6" s="100">
        <v>472</v>
      </c>
      <c r="CN6" s="100">
        <v>772.66666666666697</v>
      </c>
      <c r="CO6" s="101">
        <v>9415.3333333333303</v>
      </c>
      <c r="CP6" s="41">
        <v>1.2600143803417001</v>
      </c>
      <c r="CQ6" s="42">
        <v>1.8316392471167999</v>
      </c>
      <c r="CR6" s="42">
        <v>5.0329543681932796</v>
      </c>
      <c r="CS6" s="42">
        <v>11.237514895705599</v>
      </c>
      <c r="CT6" s="42">
        <v>23.542233419258899</v>
      </c>
      <c r="CU6" s="43">
        <v>252.11305300998501</v>
      </c>
      <c r="CV6" s="225"/>
      <c r="CW6" s="180"/>
      <c r="CX6" s="181"/>
      <c r="CY6" s="181"/>
      <c r="CZ6" s="182"/>
      <c r="DA6" s="49">
        <f>SUM(DB6:DG6)</f>
        <v>67603.333333333358</v>
      </c>
      <c r="DB6" s="50">
        <v>107</v>
      </c>
      <c r="DC6" s="50">
        <v>429</v>
      </c>
      <c r="DD6" s="50">
        <v>5910.3333333333303</v>
      </c>
      <c r="DE6" s="50">
        <v>9867.3333333333303</v>
      </c>
      <c r="DF6" s="50">
        <v>13439</v>
      </c>
      <c r="DG6" s="51">
        <v>37850.666666666701</v>
      </c>
      <c r="DH6" s="41">
        <v>1.8725213707855799</v>
      </c>
      <c r="DI6" s="42">
        <v>5.5860656659699597</v>
      </c>
      <c r="DJ6" s="42">
        <v>68.804405476048601</v>
      </c>
      <c r="DK6" s="42">
        <v>234.92437566573301</v>
      </c>
      <c r="DL6" s="42">
        <v>409.47032992418502</v>
      </c>
      <c r="DM6" s="43">
        <v>1013.5219640087</v>
      </c>
      <c r="DN6" s="187"/>
      <c r="DO6" s="61" t="s">
        <v>96</v>
      </c>
      <c r="DP6" s="62">
        <v>0.18047433558503001</v>
      </c>
      <c r="DQ6" s="63" t="s">
        <v>92</v>
      </c>
      <c r="DR6" s="64">
        <v>0.13394803017602699</v>
      </c>
      <c r="DS6" s="49">
        <f>SUM(DT6:DY6)</f>
        <v>8098</v>
      </c>
      <c r="DT6" s="50">
        <v>0.33333333333333298</v>
      </c>
      <c r="DU6" s="50">
        <v>27.3333333333333</v>
      </c>
      <c r="DV6" s="50">
        <v>427</v>
      </c>
      <c r="DW6" s="50">
        <v>831.33333333333303</v>
      </c>
      <c r="DX6" s="50">
        <v>1324.6666666666699</v>
      </c>
      <c r="DY6" s="51">
        <v>5487.3333333333303</v>
      </c>
      <c r="DZ6" s="41">
        <v>5.8333999089893304E-3</v>
      </c>
      <c r="EA6" s="42">
        <v>0.355910943752554</v>
      </c>
      <c r="EB6" s="42">
        <v>4.9708670359719296</v>
      </c>
      <c r="EC6" s="42">
        <v>19.792628636927901</v>
      </c>
      <c r="ED6" s="42">
        <v>40.361016224389502</v>
      </c>
      <c r="EE6" s="43">
        <v>146.93355089748599</v>
      </c>
      <c r="EF6" s="223"/>
      <c r="EG6" s="49">
        <f>SUM(EH6:EM6)</f>
        <v>9055.3333333333376</v>
      </c>
      <c r="EH6" s="103">
        <v>0.33333333333333298</v>
      </c>
      <c r="EI6" s="103">
        <v>16.3333333333333</v>
      </c>
      <c r="EJ6" s="103">
        <v>1177.3333333333301</v>
      </c>
      <c r="EK6" s="103">
        <v>2373</v>
      </c>
      <c r="EL6" s="103">
        <v>2177.6666666666702</v>
      </c>
      <c r="EM6" s="104">
        <v>3310.6666666666702</v>
      </c>
      <c r="EN6" s="41">
        <v>5.8333999089893304E-3</v>
      </c>
      <c r="EO6" s="42">
        <v>0.212678490778965</v>
      </c>
      <c r="EP6" s="42">
        <v>13.7057785878633</v>
      </c>
      <c r="EQ6" s="42">
        <v>56.497082304045399</v>
      </c>
      <c r="ER6" s="42">
        <v>66.350910667825005</v>
      </c>
      <c r="ES6" s="43">
        <v>88.649254496040996</v>
      </c>
      <c r="ET6" s="223"/>
    </row>
    <row r="7" spans="1:150" ht="27" customHeight="1" x14ac:dyDescent="0.3">
      <c r="A7" s="164" t="s">
        <v>14</v>
      </c>
      <c r="B7" s="165" t="s">
        <v>17</v>
      </c>
      <c r="C7" s="49">
        <f>SUM(D7:I7)</f>
        <v>567933.00000000012</v>
      </c>
      <c r="D7" s="50">
        <f t="shared" ref="D7:I7" si="0">SUM(D5:D6)</f>
        <v>3698.6666666666697</v>
      </c>
      <c r="E7" s="50">
        <f t="shared" si="0"/>
        <v>6553</v>
      </c>
      <c r="F7" s="50">
        <f t="shared" si="0"/>
        <v>34254.333333333299</v>
      </c>
      <c r="G7" s="50">
        <f t="shared" si="0"/>
        <v>54799.666666666599</v>
      </c>
      <c r="H7" s="50">
        <f t="shared" si="0"/>
        <v>78749.666666666599</v>
      </c>
      <c r="I7" s="51">
        <f t="shared" si="0"/>
        <v>389877.66666666698</v>
      </c>
      <c r="J7" s="79">
        <v>31.6344182282471</v>
      </c>
      <c r="K7" s="80">
        <v>42.605039234642597</v>
      </c>
      <c r="L7" s="80">
        <v>201.835315294433</v>
      </c>
      <c r="M7" s="80">
        <v>676.09434579761898</v>
      </c>
      <c r="N7" s="80">
        <v>1271.79093063599</v>
      </c>
      <c r="O7" s="81">
        <v>6469.71557176035</v>
      </c>
      <c r="P7" s="59">
        <v>756.47221789507398</v>
      </c>
      <c r="Q7" s="61" t="s">
        <v>87</v>
      </c>
      <c r="R7" s="62">
        <v>0.29198866767734899</v>
      </c>
      <c r="S7" s="63" t="s">
        <v>88</v>
      </c>
      <c r="T7" s="64">
        <v>0.24567745373720701</v>
      </c>
      <c r="U7" s="49">
        <f>SUM(V7:Y7)</f>
        <v>99305.66666666657</v>
      </c>
      <c r="V7" s="50">
        <f>SUM(V5:V6)</f>
        <v>3698.6666666666697</v>
      </c>
      <c r="W7" s="50">
        <f>SUM(W5:W6)</f>
        <v>6553</v>
      </c>
      <c r="X7" s="50">
        <f>SUM(X5:X6)</f>
        <v>34254.333333333299</v>
      </c>
      <c r="Y7" s="51">
        <f>SUM(Y5:Y6)</f>
        <v>54799.666666666599</v>
      </c>
      <c r="Z7" s="41">
        <v>27.700630220395901</v>
      </c>
      <c r="AA7" s="42">
        <v>49.874654063990398</v>
      </c>
      <c r="AB7" s="42">
        <v>229.77131021196701</v>
      </c>
      <c r="AC7" s="43">
        <v>736.99680264743404</v>
      </c>
      <c r="AD7" s="59">
        <v>178.85654475414199</v>
      </c>
      <c r="AE7" s="61" t="s">
        <v>87</v>
      </c>
      <c r="AF7" s="62">
        <v>0.419304705673057</v>
      </c>
      <c r="AG7" s="63" t="s">
        <v>89</v>
      </c>
      <c r="AH7" s="64">
        <v>0.13894809628185001</v>
      </c>
      <c r="AI7" s="49">
        <f>SUM(AJ7:AN7)</f>
        <v>74686.833333333328</v>
      </c>
      <c r="AJ7" s="50">
        <f>SUM(AJ5:AJ6)</f>
        <v>442.66666666666595</v>
      </c>
      <c r="AK7" s="50">
        <f>SUM(AK5:AK6)</f>
        <v>3666.6666666666629</v>
      </c>
      <c r="AL7" s="50">
        <f>SUM(AL5:AL6)</f>
        <v>16258.833333333299</v>
      </c>
      <c r="AM7" s="50">
        <f>SUM(AM5:AM6)</f>
        <v>24621.333333333372</v>
      </c>
      <c r="AN7" s="51">
        <f>SUM(AN5:AN6)</f>
        <v>29697.333333333328</v>
      </c>
      <c r="AO7" s="41">
        <v>3.7860947555075799</v>
      </c>
      <c r="AP7" s="42">
        <v>23.839230458368601</v>
      </c>
      <c r="AQ7" s="42">
        <v>95.801214994296899</v>
      </c>
      <c r="AR7" s="42">
        <v>303.76725380321898</v>
      </c>
      <c r="AS7" s="43">
        <v>479.605829409742</v>
      </c>
      <c r="AT7" s="59">
        <v>118.60063577285</v>
      </c>
      <c r="AU7" s="61" t="s">
        <v>92</v>
      </c>
      <c r="AV7" s="62">
        <v>0.24535929736353701</v>
      </c>
      <c r="AW7" s="63" t="s">
        <v>166</v>
      </c>
      <c r="AX7" s="64">
        <v>7.4306406553527202E-2</v>
      </c>
      <c r="AY7" s="49">
        <f>SUM(AZ7:BE7)</f>
        <v>17856.000000000007</v>
      </c>
      <c r="AZ7" s="50">
        <f t="shared" ref="AZ7:BE7" si="1">SUM(AZ5:AZ6)</f>
        <v>1.333333333333333</v>
      </c>
      <c r="BA7" s="50">
        <f t="shared" si="1"/>
        <v>102.3333333333333</v>
      </c>
      <c r="BB7" s="50">
        <f t="shared" si="1"/>
        <v>3043.333333333333</v>
      </c>
      <c r="BC7" s="50">
        <f t="shared" si="1"/>
        <v>5465</v>
      </c>
      <c r="BD7" s="50">
        <f t="shared" si="1"/>
        <v>4601.3333333333376</v>
      </c>
      <c r="BE7" s="51">
        <f t="shared" si="1"/>
        <v>4642.6666666666697</v>
      </c>
      <c r="BF7" s="41">
        <v>1.1403899865986699E-2</v>
      </c>
      <c r="BG7" s="42">
        <v>0.66533125006537797</v>
      </c>
      <c r="BH7" s="42">
        <v>17.932100353611499</v>
      </c>
      <c r="BI7" s="42">
        <v>67.424782385245507</v>
      </c>
      <c r="BJ7" s="42">
        <v>74.310587585552796</v>
      </c>
      <c r="BK7" s="43">
        <v>77.041429647999095</v>
      </c>
      <c r="BL7" s="59">
        <v>25.5730252039337</v>
      </c>
      <c r="BM7" s="61" t="s">
        <v>113</v>
      </c>
      <c r="BN7" s="62">
        <v>0.488201911589008</v>
      </c>
      <c r="BO7" s="63" t="s">
        <v>90</v>
      </c>
      <c r="BP7" s="64">
        <v>0.37335722819593797</v>
      </c>
      <c r="BQ7" s="49">
        <f>SUM(BR7:BW7)</f>
        <v>84044.666666666584</v>
      </c>
      <c r="BR7" s="50">
        <f t="shared" ref="BR7:BW7" si="2">SUM(BR5:BR6)</f>
        <v>6.6666666666666696</v>
      </c>
      <c r="BS7" s="50">
        <f t="shared" si="2"/>
        <v>98.3333333333333</v>
      </c>
      <c r="BT7" s="50">
        <f t="shared" si="2"/>
        <v>5108.3333333333303</v>
      </c>
      <c r="BU7" s="50">
        <f t="shared" si="2"/>
        <v>12811.33333333333</v>
      </c>
      <c r="BV7" s="50">
        <f t="shared" si="2"/>
        <v>16912.333333333328</v>
      </c>
      <c r="BW7" s="51">
        <f t="shared" si="2"/>
        <v>49107.666666666599</v>
      </c>
      <c r="BX7" s="41">
        <v>5.7019499329933401E-2</v>
      </c>
      <c r="BY7" s="42">
        <v>0.63932481683806697</v>
      </c>
      <c r="BZ7" s="42">
        <v>30.099609848750902</v>
      </c>
      <c r="CA7" s="42">
        <v>158.06063349768399</v>
      </c>
      <c r="CB7" s="42">
        <v>273.13070721009802</v>
      </c>
      <c r="CC7" s="43">
        <v>814.90339891098301</v>
      </c>
      <c r="CD7" s="59">
        <v>113.805404719934</v>
      </c>
      <c r="CE7" s="61" t="s">
        <v>91</v>
      </c>
      <c r="CF7" s="62">
        <v>0.44444694842452098</v>
      </c>
      <c r="CG7" s="63" t="s">
        <v>92</v>
      </c>
      <c r="CH7" s="64">
        <v>0.426896051273499</v>
      </c>
      <c r="CI7" s="49">
        <f>SUM(CJ7:CO7)</f>
        <v>22774.333333333332</v>
      </c>
      <c r="CJ7" s="100">
        <f t="shared" ref="CJ7:CO7" si="3">SUM(CJ5:CJ6)</f>
        <v>193.666666666667</v>
      </c>
      <c r="CK7" s="100">
        <f t="shared" si="3"/>
        <v>737.33333333333394</v>
      </c>
      <c r="CL7" s="50">
        <f t="shared" si="3"/>
        <v>1896.6666666666631</v>
      </c>
      <c r="CM7" s="50">
        <f t="shared" si="3"/>
        <v>1736.6666666666699</v>
      </c>
      <c r="CN7" s="50">
        <f t="shared" si="3"/>
        <v>2188.3333333333367</v>
      </c>
      <c r="CO7" s="51">
        <f t="shared" si="3"/>
        <v>16021.666666666661</v>
      </c>
      <c r="CP7" s="41">
        <v>1.65641645553457</v>
      </c>
      <c r="CQ7" s="42">
        <v>4.7938525249010304</v>
      </c>
      <c r="CR7" s="42">
        <v>11.175646332097401</v>
      </c>
      <c r="CS7" s="42">
        <v>21.426234597568101</v>
      </c>
      <c r="CT7" s="42">
        <v>35.341133548185603</v>
      </c>
      <c r="CU7" s="43">
        <v>265.86705313261598</v>
      </c>
      <c r="CV7" s="58">
        <v>29.808900654738199</v>
      </c>
      <c r="CW7" s="61" t="s">
        <v>93</v>
      </c>
      <c r="CX7" s="62">
        <v>0.32052163985773502</v>
      </c>
      <c r="CY7" s="63" t="s">
        <v>94</v>
      </c>
      <c r="CZ7" s="64">
        <v>0.118305695007538</v>
      </c>
      <c r="DA7" s="49">
        <f>SUM(DB7:DG7)</f>
        <v>158585.66666666669</v>
      </c>
      <c r="DB7" s="50">
        <f t="shared" ref="DB7:DG7" si="4">SUM(DB5:DB6)</f>
        <v>233</v>
      </c>
      <c r="DC7" s="50">
        <f t="shared" si="4"/>
        <v>922.33333333333303</v>
      </c>
      <c r="DD7" s="50">
        <f t="shared" si="4"/>
        <v>12583.33333333333</v>
      </c>
      <c r="DE7" s="50">
        <f t="shared" si="4"/>
        <v>27001.333333333328</v>
      </c>
      <c r="DF7" s="50">
        <f t="shared" si="4"/>
        <v>37374.666666666701</v>
      </c>
      <c r="DG7" s="51">
        <f t="shared" si="4"/>
        <v>80471</v>
      </c>
      <c r="DH7" s="41">
        <v>1.99283150158117</v>
      </c>
      <c r="DI7" s="42">
        <v>5.9966500616641802</v>
      </c>
      <c r="DJ7" s="42">
        <v>74.1442265442315</v>
      </c>
      <c r="DK7" s="42">
        <v>333.13065400027</v>
      </c>
      <c r="DL7" s="42">
        <v>603.59318476112196</v>
      </c>
      <c r="DM7" s="43">
        <v>1335.35343592852</v>
      </c>
      <c r="DN7" s="59">
        <v>216.365383889085</v>
      </c>
      <c r="DO7" s="180"/>
      <c r="DP7" s="181"/>
      <c r="DQ7" s="181"/>
      <c r="DR7" s="182"/>
      <c r="DS7" s="49">
        <f>SUM(DT7:DY7)</f>
        <v>17310.666666666664</v>
      </c>
      <c r="DT7" s="50">
        <f t="shared" ref="DT7:DY7" si="5">SUM(DT5:DT6)</f>
        <v>0.33333333333333298</v>
      </c>
      <c r="DU7" s="50">
        <f t="shared" si="5"/>
        <v>61.3333333333333</v>
      </c>
      <c r="DV7" s="50">
        <f t="shared" si="5"/>
        <v>916.66666666666697</v>
      </c>
      <c r="DW7" s="50">
        <f t="shared" si="5"/>
        <v>2136.6666666666633</v>
      </c>
      <c r="DX7" s="50">
        <f t="shared" si="5"/>
        <v>3537.6666666666697</v>
      </c>
      <c r="DY7" s="51">
        <f t="shared" si="5"/>
        <v>10658</v>
      </c>
      <c r="DZ7" s="41">
        <v>2.8509749664966701E-3</v>
      </c>
      <c r="EA7" s="42">
        <v>0.39876530948543898</v>
      </c>
      <c r="EB7" s="42">
        <v>5.4012350462685204</v>
      </c>
      <c r="EC7" s="42">
        <v>26.36125984077</v>
      </c>
      <c r="ED7" s="42">
        <v>57.132589542558101</v>
      </c>
      <c r="EE7" s="43">
        <v>176.86119123816201</v>
      </c>
      <c r="EF7" s="59">
        <v>24.287364213037598</v>
      </c>
      <c r="EG7" s="49">
        <f>SUM(EH7:EM7)</f>
        <v>31571.666666666672</v>
      </c>
      <c r="EH7" s="50">
        <f t="shared" ref="EH7:EM7" si="6">SUM(EH5:EH6)</f>
        <v>1.666666666666663</v>
      </c>
      <c r="EI7" s="50">
        <f t="shared" si="6"/>
        <v>42.6666666666666</v>
      </c>
      <c r="EJ7" s="50">
        <f t="shared" si="6"/>
        <v>3245.6666666666597</v>
      </c>
      <c r="EK7" s="50">
        <f t="shared" si="6"/>
        <v>8265.6666666666697</v>
      </c>
      <c r="EL7" s="50">
        <f t="shared" si="6"/>
        <v>9200.6666666666697</v>
      </c>
      <c r="EM7" s="51">
        <f t="shared" si="6"/>
        <v>10815.333333333339</v>
      </c>
      <c r="EN7" s="41">
        <v>0</v>
      </c>
      <c r="EO7" s="42">
        <v>0.409181300433832</v>
      </c>
      <c r="EP7" s="42">
        <v>20.856404981914199</v>
      </c>
      <c r="EQ7" s="42">
        <v>111.63593614432401</v>
      </c>
      <c r="ER7" s="42">
        <v>147.74231617475999</v>
      </c>
      <c r="ES7" s="43">
        <v>156.90408759812399</v>
      </c>
      <c r="ET7" s="105">
        <v>43.591704071433298</v>
      </c>
    </row>
    <row r="8" spans="1:150" ht="27" customHeight="1" x14ac:dyDescent="0.3">
      <c r="A8" s="166"/>
      <c r="B8" s="167"/>
      <c r="C8" s="52"/>
      <c r="D8" s="17"/>
      <c r="E8" s="17"/>
      <c r="F8" s="17"/>
      <c r="G8" s="17"/>
      <c r="H8" s="17"/>
      <c r="I8" s="53"/>
      <c r="J8" s="82"/>
      <c r="K8" s="83"/>
      <c r="L8" s="83"/>
      <c r="M8" s="83"/>
      <c r="N8" s="83"/>
      <c r="O8" s="84"/>
      <c r="P8" s="89"/>
      <c r="Q8" s="65"/>
      <c r="R8" s="5"/>
      <c r="T8" s="96"/>
      <c r="U8" s="52"/>
      <c r="V8" s="17"/>
      <c r="W8" s="17"/>
      <c r="X8" s="17"/>
      <c r="Y8" s="53"/>
      <c r="Z8" s="44"/>
      <c r="AA8" s="4"/>
      <c r="AB8" s="4"/>
      <c r="AC8" s="45"/>
      <c r="AD8" s="60"/>
      <c r="AE8" s="65"/>
      <c r="AF8" s="5"/>
      <c r="AH8" s="66"/>
      <c r="AI8" s="52"/>
      <c r="AJ8" s="17"/>
      <c r="AK8" s="17"/>
      <c r="AL8" s="17"/>
      <c r="AM8" s="17"/>
      <c r="AN8" s="53"/>
      <c r="AO8" s="44"/>
      <c r="AP8" s="4"/>
      <c r="AQ8" s="4"/>
      <c r="AR8" s="4"/>
      <c r="AS8" s="45"/>
      <c r="AT8" s="60"/>
      <c r="AU8" s="65"/>
      <c r="AV8" s="5"/>
      <c r="AX8" s="96"/>
      <c r="AY8" s="52"/>
      <c r="AZ8" s="17"/>
      <c r="BA8" s="17"/>
      <c r="BB8" s="17"/>
      <c r="BC8" s="17"/>
      <c r="BD8" s="17"/>
      <c r="BE8" s="53"/>
      <c r="BF8" s="44"/>
      <c r="BG8" s="4"/>
      <c r="BH8" s="4"/>
      <c r="BI8" s="4"/>
      <c r="BJ8" s="4"/>
      <c r="BK8" s="45"/>
      <c r="BL8" s="89"/>
      <c r="BM8" s="65"/>
      <c r="BN8" s="5"/>
      <c r="BP8" s="66"/>
      <c r="BQ8" s="52"/>
      <c r="BR8" s="17"/>
      <c r="BS8" s="17"/>
      <c r="BT8" s="17"/>
      <c r="BU8" s="17"/>
      <c r="BV8" s="17"/>
      <c r="BW8" s="53"/>
      <c r="BX8" s="44"/>
      <c r="BY8" s="4"/>
      <c r="BZ8" s="4"/>
      <c r="CA8" s="4"/>
      <c r="CB8" s="4"/>
      <c r="CC8" s="45"/>
      <c r="CD8" s="89"/>
      <c r="CE8" s="65"/>
      <c r="CF8" s="5"/>
      <c r="CH8" s="66"/>
      <c r="CI8" s="52"/>
      <c r="CJ8" s="102"/>
      <c r="CK8" s="102"/>
      <c r="CL8" s="17"/>
      <c r="CM8" s="17"/>
      <c r="CN8" s="17"/>
      <c r="CO8" s="53"/>
      <c r="CP8" s="44"/>
      <c r="CQ8" s="4"/>
      <c r="CR8" s="4"/>
      <c r="CS8" s="4"/>
      <c r="CT8" s="4"/>
      <c r="CU8" s="45"/>
      <c r="CV8" s="89"/>
      <c r="CW8" s="65"/>
      <c r="CX8" s="5"/>
      <c r="CZ8" s="66"/>
      <c r="DA8" s="52"/>
      <c r="DB8" s="17"/>
      <c r="DC8" s="17"/>
      <c r="DD8" s="17"/>
      <c r="DE8" s="17"/>
      <c r="DF8" s="17"/>
      <c r="DG8" s="53"/>
      <c r="DH8" s="44"/>
      <c r="DI8" s="4"/>
      <c r="DJ8" s="4"/>
      <c r="DK8" s="4"/>
      <c r="DL8" s="4"/>
      <c r="DM8" s="45"/>
      <c r="DN8" s="89"/>
      <c r="DO8" s="65"/>
      <c r="DP8" s="5"/>
      <c r="DR8" s="66"/>
      <c r="DS8" s="52"/>
      <c r="DT8" s="17"/>
      <c r="DU8" s="17"/>
      <c r="DV8" s="17"/>
      <c r="DW8" s="17"/>
      <c r="DX8" s="17"/>
      <c r="DY8" s="53"/>
      <c r="DZ8" s="44"/>
      <c r="EA8" s="4"/>
      <c r="EB8" s="4"/>
      <c r="EC8" s="4"/>
      <c r="ED8" s="4"/>
      <c r="EE8" s="45"/>
      <c r="EF8" s="89"/>
      <c r="EG8" s="52"/>
      <c r="EH8" s="17"/>
      <c r="EI8" s="17"/>
      <c r="EJ8" s="17"/>
      <c r="EK8" s="17"/>
      <c r="EL8" s="17"/>
      <c r="EM8" s="53"/>
      <c r="EN8" s="44"/>
      <c r="EO8" s="4"/>
      <c r="EP8" s="4"/>
      <c r="EQ8" s="4"/>
      <c r="ER8" s="4"/>
      <c r="ES8" s="45"/>
      <c r="ET8" s="89"/>
    </row>
    <row r="9" spans="1:150" ht="33" customHeight="1" x14ac:dyDescent="0.3">
      <c r="A9" s="168" t="s">
        <v>0</v>
      </c>
      <c r="B9" s="169" t="s">
        <v>15</v>
      </c>
      <c r="C9" s="132">
        <f>SUM(D9:I9)</f>
        <v>16602.666666666679</v>
      </c>
      <c r="D9" s="133">
        <v>98.6666666666667</v>
      </c>
      <c r="E9" s="133">
        <v>268</v>
      </c>
      <c r="F9" s="133">
        <v>1336.6666666666699</v>
      </c>
      <c r="G9" s="133">
        <v>2244.6666666666702</v>
      </c>
      <c r="H9" s="133">
        <v>2979.6666666666702</v>
      </c>
      <c r="I9" s="134">
        <v>9675</v>
      </c>
      <c r="J9" s="200">
        <v>32.823809866076303</v>
      </c>
      <c r="K9" s="201">
        <v>71.491740313911194</v>
      </c>
      <c r="L9" s="201">
        <v>312.01245304664201</v>
      </c>
      <c r="M9" s="201">
        <v>1062.99454128963</v>
      </c>
      <c r="N9" s="201">
        <v>1862.01962117787</v>
      </c>
      <c r="O9" s="202">
        <v>7573.9719421031496</v>
      </c>
      <c r="P9" s="192"/>
      <c r="Q9" s="183"/>
      <c r="R9" s="184"/>
      <c r="S9" s="185"/>
      <c r="T9" s="186"/>
      <c r="U9" s="203">
        <f>SUM(V9:Y9)</f>
        <v>3948.0000000000068</v>
      </c>
      <c r="V9" s="133">
        <v>98.6666666666667</v>
      </c>
      <c r="W9" s="133">
        <v>268</v>
      </c>
      <c r="X9" s="133">
        <v>1336.6666666666699</v>
      </c>
      <c r="Y9" s="134">
        <v>2244.6666666666702</v>
      </c>
      <c r="Z9" s="135">
        <v>32.823809866076303</v>
      </c>
      <c r="AA9" s="136">
        <v>71.491740313911194</v>
      </c>
      <c r="AB9" s="136">
        <v>312.01245304664201</v>
      </c>
      <c r="AC9" s="137">
        <v>1062.99454128963</v>
      </c>
      <c r="AD9" s="224"/>
      <c r="AE9" s="183"/>
      <c r="AF9" s="184"/>
      <c r="AG9" s="185"/>
      <c r="AH9" s="186"/>
      <c r="AI9" s="132">
        <f>SUM(AJ9:AN9)</f>
        <v>3554.8333333333276</v>
      </c>
      <c r="AJ9" s="133">
        <v>12.8333333333333</v>
      </c>
      <c r="AK9" s="133">
        <v>188.666666666667</v>
      </c>
      <c r="AL9" s="133">
        <v>783.16666666666697</v>
      </c>
      <c r="AM9" s="133">
        <v>1206.8333333333301</v>
      </c>
      <c r="AN9" s="134">
        <v>1363.3333333333301</v>
      </c>
      <c r="AO9" s="135">
        <v>4.2693131075808699</v>
      </c>
      <c r="AP9" s="136">
        <v>50.328762459793197</v>
      </c>
      <c r="AQ9" s="136">
        <v>182.81128639229101</v>
      </c>
      <c r="AR9" s="136">
        <v>571.51347441922996</v>
      </c>
      <c r="AS9" s="137">
        <v>851.95886012053904</v>
      </c>
      <c r="AT9" s="224"/>
      <c r="AU9" s="183"/>
      <c r="AV9" s="184"/>
      <c r="AW9" s="185"/>
      <c r="AX9" s="186"/>
      <c r="AY9" s="132">
        <f>SUM(AZ9:BE9)</f>
        <v>989.33333333333371</v>
      </c>
      <c r="AZ9" s="133">
        <v>0</v>
      </c>
      <c r="BA9" s="133">
        <v>7.6666666666666696</v>
      </c>
      <c r="BB9" s="133">
        <v>165.666666666667</v>
      </c>
      <c r="BC9" s="133">
        <v>315.66666666666703</v>
      </c>
      <c r="BD9" s="133">
        <v>271</v>
      </c>
      <c r="BE9" s="134">
        <v>229.333333333333</v>
      </c>
      <c r="BF9" s="135">
        <v>0</v>
      </c>
      <c r="BG9" s="136">
        <v>2.0451617253979602</v>
      </c>
      <c r="BH9" s="136">
        <v>38.670870115755903</v>
      </c>
      <c r="BI9" s="136">
        <v>149.48854033283001</v>
      </c>
      <c r="BJ9" s="136">
        <v>169.350257525183</v>
      </c>
      <c r="BK9" s="137">
        <v>179.531186775778</v>
      </c>
      <c r="BL9" s="192"/>
      <c r="BM9" s="183"/>
      <c r="BN9" s="184"/>
      <c r="BO9" s="185"/>
      <c r="BP9" s="186"/>
      <c r="BQ9" s="132">
        <f>SUM(BR9:BW9)</f>
        <v>3283.9999999999973</v>
      </c>
      <c r="BR9" s="133">
        <v>0</v>
      </c>
      <c r="BS9" s="133">
        <v>3</v>
      </c>
      <c r="BT9" s="133">
        <v>202</v>
      </c>
      <c r="BU9" s="133">
        <v>562.66666666666697</v>
      </c>
      <c r="BV9" s="133">
        <v>737</v>
      </c>
      <c r="BW9" s="134">
        <v>1779.3333333333301</v>
      </c>
      <c r="BX9" s="135">
        <v>0</v>
      </c>
      <c r="BY9" s="136">
        <v>0.80028067515572199</v>
      </c>
      <c r="BZ9" s="136">
        <v>47.152006620016301</v>
      </c>
      <c r="CA9" s="136">
        <v>266.45898213496997</v>
      </c>
      <c r="CB9" s="136">
        <v>460.55771142457502</v>
      </c>
      <c r="CC9" s="137">
        <v>1392.9323764667199</v>
      </c>
      <c r="CD9" s="192"/>
      <c r="CE9" s="183"/>
      <c r="CF9" s="184"/>
      <c r="CG9" s="185"/>
      <c r="CH9" s="186"/>
      <c r="CI9" s="132">
        <f>SUM(CJ9:CO9)</f>
        <v>803.33333333333394</v>
      </c>
      <c r="CJ9" s="204">
        <v>6.6666666666666696</v>
      </c>
      <c r="CK9" s="204">
        <v>39.3333333333333</v>
      </c>
      <c r="CL9" s="204">
        <v>114.666666666667</v>
      </c>
      <c r="CM9" s="204">
        <v>108</v>
      </c>
      <c r="CN9" s="204">
        <v>105.666666666667</v>
      </c>
      <c r="CO9" s="205">
        <v>429</v>
      </c>
      <c r="CP9" s="135">
        <v>2.2178249909511001</v>
      </c>
      <c r="CQ9" s="136">
        <v>10.4925688520417</v>
      </c>
      <c r="CR9" s="136">
        <v>26.766155573078599</v>
      </c>
      <c r="CS9" s="136">
        <v>51.144970504579597</v>
      </c>
      <c r="CT9" s="136">
        <v>66.032019231836401</v>
      </c>
      <c r="CU9" s="137">
        <v>335.838135727365</v>
      </c>
      <c r="CV9" s="226"/>
      <c r="CW9" s="183"/>
      <c r="CX9" s="184"/>
      <c r="CY9" s="185"/>
      <c r="CZ9" s="186"/>
      <c r="DA9" s="132">
        <f>SUM(DB9:DG9)</f>
        <v>5318.333333333343</v>
      </c>
      <c r="DB9" s="133">
        <v>6.6666666666666696</v>
      </c>
      <c r="DC9" s="133">
        <v>25.6666666666667</v>
      </c>
      <c r="DD9" s="133">
        <v>365</v>
      </c>
      <c r="DE9" s="133">
        <v>1009.66666666667</v>
      </c>
      <c r="DF9" s="133">
        <v>1426.6666666666699</v>
      </c>
      <c r="DG9" s="134">
        <v>2484.6666666666702</v>
      </c>
      <c r="DH9" s="135">
        <v>2.2178249909511001</v>
      </c>
      <c r="DI9" s="136">
        <v>6.8468457763322901</v>
      </c>
      <c r="DJ9" s="136">
        <v>85.200408001514603</v>
      </c>
      <c r="DK9" s="136">
        <v>478.14233227892498</v>
      </c>
      <c r="DL9" s="136">
        <v>891.53641107968394</v>
      </c>
      <c r="DM9" s="137">
        <v>1945.0951543992001</v>
      </c>
      <c r="DN9" s="192"/>
      <c r="DO9" s="206" t="s">
        <v>92</v>
      </c>
      <c r="DP9" s="207">
        <v>0.22989658414290201</v>
      </c>
      <c r="DQ9" s="208" t="s">
        <v>95</v>
      </c>
      <c r="DR9" s="209">
        <v>0.103227828267001</v>
      </c>
      <c r="DS9" s="132">
        <f>SUM(DT9:DY9)</f>
        <v>518.33333333333337</v>
      </c>
      <c r="DT9" s="142">
        <v>0</v>
      </c>
      <c r="DU9" s="142">
        <v>1.6666666666666701</v>
      </c>
      <c r="DV9" s="142">
        <v>26.6666666666667</v>
      </c>
      <c r="DW9" s="142">
        <v>74</v>
      </c>
      <c r="DX9" s="142">
        <v>136.666666666667</v>
      </c>
      <c r="DY9" s="143">
        <v>279.33333333333297</v>
      </c>
      <c r="DZ9" s="135">
        <v>0</v>
      </c>
      <c r="EA9" s="136">
        <v>0.44460037508651201</v>
      </c>
      <c r="EB9" s="136">
        <v>6.2246873425764102</v>
      </c>
      <c r="EC9" s="136">
        <v>35.043776086471198</v>
      </c>
      <c r="ED9" s="136">
        <v>85.404188911838801</v>
      </c>
      <c r="EE9" s="137">
        <v>218.673160636777</v>
      </c>
      <c r="EF9" s="192"/>
      <c r="EG9" s="132">
        <f>SUM(EH9:EM9)</f>
        <v>1222.6666666666667</v>
      </c>
      <c r="EH9" s="133">
        <v>0</v>
      </c>
      <c r="EI9" s="133">
        <v>1.6666666666666701</v>
      </c>
      <c r="EJ9" s="133">
        <v>115.333333333333</v>
      </c>
      <c r="EK9" s="133">
        <v>349.33333333333297</v>
      </c>
      <c r="EL9" s="133">
        <v>382.66666666666703</v>
      </c>
      <c r="EM9" s="134">
        <v>373.66666666666703</v>
      </c>
      <c r="EN9" s="135">
        <v>0</v>
      </c>
      <c r="EO9" s="136">
        <v>0.44460037508651201</v>
      </c>
      <c r="EP9" s="136">
        <v>26.921772756643001</v>
      </c>
      <c r="EQ9" s="136">
        <v>165.431879903702</v>
      </c>
      <c r="ER9" s="136">
        <v>239.13172895314901</v>
      </c>
      <c r="ES9" s="137">
        <v>292.52101798785998</v>
      </c>
      <c r="ET9" s="192"/>
    </row>
    <row r="10" spans="1:150" ht="33" customHeight="1" x14ac:dyDescent="0.3">
      <c r="A10" s="168" t="s">
        <v>0</v>
      </c>
      <c r="B10" s="169" t="s">
        <v>16</v>
      </c>
      <c r="C10" s="132">
        <f>SUM(D10:I10)</f>
        <v>16790.666666666672</v>
      </c>
      <c r="D10" s="133">
        <v>64.3333333333333</v>
      </c>
      <c r="E10" s="133">
        <v>97.6666666666667</v>
      </c>
      <c r="F10" s="133">
        <v>628</v>
      </c>
      <c r="G10" s="133">
        <v>955</v>
      </c>
      <c r="H10" s="133">
        <v>1487.6666666666699</v>
      </c>
      <c r="I10" s="134">
        <v>13558</v>
      </c>
      <c r="J10" s="200">
        <v>22.3504215850284</v>
      </c>
      <c r="K10" s="201">
        <v>27.258132445609501</v>
      </c>
      <c r="L10" s="201">
        <v>147.19277488351699</v>
      </c>
      <c r="M10" s="201">
        <v>428.28017957628498</v>
      </c>
      <c r="N10" s="201">
        <v>815.31696538437598</v>
      </c>
      <c r="O10" s="202">
        <v>6209.8322037982998</v>
      </c>
      <c r="P10" s="192"/>
      <c r="Q10" s="183"/>
      <c r="R10" s="184"/>
      <c r="S10" s="185"/>
      <c r="T10" s="186"/>
      <c r="U10" s="203">
        <f>SUM(V10:Y10)</f>
        <v>1745</v>
      </c>
      <c r="V10" s="133">
        <v>64.3333333333333</v>
      </c>
      <c r="W10" s="133">
        <v>97.6666666666667</v>
      </c>
      <c r="X10" s="133">
        <v>628</v>
      </c>
      <c r="Y10" s="134">
        <v>955</v>
      </c>
      <c r="Z10" s="135">
        <v>22.3504215850284</v>
      </c>
      <c r="AA10" s="136">
        <v>27.258132445609501</v>
      </c>
      <c r="AB10" s="136">
        <v>147.19277488351699</v>
      </c>
      <c r="AC10" s="137">
        <v>428.28017957628498</v>
      </c>
      <c r="AD10" s="224"/>
      <c r="AE10" s="183"/>
      <c r="AF10" s="184"/>
      <c r="AG10" s="185"/>
      <c r="AH10" s="186"/>
      <c r="AI10" s="132">
        <f>SUM(AJ10:AN10)</f>
        <v>1157.5</v>
      </c>
      <c r="AJ10" s="133">
        <v>8.8333333333333304</v>
      </c>
      <c r="AK10" s="133">
        <v>46.1666666666667</v>
      </c>
      <c r="AL10" s="133">
        <v>259</v>
      </c>
      <c r="AM10" s="133">
        <v>369.33333333333297</v>
      </c>
      <c r="AN10" s="134">
        <v>474.16666666666703</v>
      </c>
      <c r="AO10" s="135">
        <v>3.0688402694469001</v>
      </c>
      <c r="AP10" s="136">
        <v>12.884816872754</v>
      </c>
      <c r="AQ10" s="136">
        <v>60.7053004694761</v>
      </c>
      <c r="AR10" s="136">
        <v>165.63156683089801</v>
      </c>
      <c r="AS10" s="137">
        <v>259.86743967270297</v>
      </c>
      <c r="AT10" s="224"/>
      <c r="AU10" s="183"/>
      <c r="AV10" s="184"/>
      <c r="AW10" s="185"/>
      <c r="AX10" s="186"/>
      <c r="AY10" s="132">
        <f>SUM(AZ10:BE10)</f>
        <v>274.66666666666669</v>
      </c>
      <c r="AZ10" s="133">
        <v>0</v>
      </c>
      <c r="BA10" s="133">
        <v>2</v>
      </c>
      <c r="BB10" s="133">
        <v>39</v>
      </c>
      <c r="BC10" s="133">
        <v>67.6666666666667</v>
      </c>
      <c r="BD10" s="133">
        <v>71.3333333333333</v>
      </c>
      <c r="BE10" s="134">
        <v>94.6666666666667</v>
      </c>
      <c r="BF10" s="135">
        <v>0</v>
      </c>
      <c r="BG10" s="136">
        <v>0.55818701253807901</v>
      </c>
      <c r="BH10" s="136">
        <v>9.1409525803458305</v>
      </c>
      <c r="BI10" s="136">
        <v>30.3458556558415</v>
      </c>
      <c r="BJ10" s="136">
        <v>39.094293209109701</v>
      </c>
      <c r="BK10" s="137">
        <v>43.3592060254392</v>
      </c>
      <c r="BL10" s="192"/>
      <c r="BM10" s="183"/>
      <c r="BN10" s="184"/>
      <c r="BO10" s="185"/>
      <c r="BP10" s="186"/>
      <c r="BQ10" s="132">
        <f>SUM(BR10:BW10)</f>
        <v>1967.9999999999995</v>
      </c>
      <c r="BR10" s="133">
        <v>0</v>
      </c>
      <c r="BS10" s="133">
        <v>1.6666666666666701</v>
      </c>
      <c r="BT10" s="133">
        <v>82</v>
      </c>
      <c r="BU10" s="133">
        <v>185</v>
      </c>
      <c r="BV10" s="133">
        <v>221.333333333333</v>
      </c>
      <c r="BW10" s="134">
        <v>1478</v>
      </c>
      <c r="BX10" s="135">
        <v>0</v>
      </c>
      <c r="BY10" s="136">
        <v>0.46515584378173203</v>
      </c>
      <c r="BZ10" s="136">
        <v>19.2194387586758</v>
      </c>
      <c r="CA10" s="136">
        <v>82.965270389123305</v>
      </c>
      <c r="CB10" s="136">
        <v>121.301919116116</v>
      </c>
      <c r="CC10" s="137">
        <v>676.95323773520295</v>
      </c>
      <c r="CD10" s="192"/>
      <c r="CE10" s="183"/>
      <c r="CF10" s="184"/>
      <c r="CG10" s="185"/>
      <c r="CH10" s="186"/>
      <c r="CI10" s="132">
        <f>SUM(CJ10:CO10)</f>
        <v>752.33333333333303</v>
      </c>
      <c r="CJ10" s="204">
        <v>2.6666666666666701</v>
      </c>
      <c r="CK10" s="204">
        <v>7.3333333333333304</v>
      </c>
      <c r="CL10" s="204">
        <v>32.3333333333333</v>
      </c>
      <c r="CM10" s="204">
        <v>27.6666666666667</v>
      </c>
      <c r="CN10" s="204">
        <v>62</v>
      </c>
      <c r="CO10" s="205">
        <v>620.33333333333303</v>
      </c>
      <c r="CP10" s="135">
        <v>0.92644234549340299</v>
      </c>
      <c r="CQ10" s="136">
        <v>2.0466857126396198</v>
      </c>
      <c r="CR10" s="136">
        <v>7.5783965837055201</v>
      </c>
      <c r="CS10" s="136">
        <v>12.407418814950001</v>
      </c>
      <c r="CT10" s="136">
        <v>33.9791520415626</v>
      </c>
      <c r="CU10" s="137">
        <v>284.12493807514898</v>
      </c>
      <c r="CV10" s="192"/>
      <c r="CW10" s="183"/>
      <c r="CX10" s="184"/>
      <c r="CY10" s="185"/>
      <c r="CZ10" s="186"/>
      <c r="DA10" s="132">
        <f>SUM(DB10:DG10)</f>
        <v>3757.0000000000036</v>
      </c>
      <c r="DB10" s="133">
        <v>5.3333333333333304</v>
      </c>
      <c r="DC10" s="133">
        <v>25</v>
      </c>
      <c r="DD10" s="133">
        <v>309.66666666666703</v>
      </c>
      <c r="DE10" s="133">
        <v>538</v>
      </c>
      <c r="DF10" s="133">
        <v>732.33333333333303</v>
      </c>
      <c r="DG10" s="134">
        <v>2146.6666666666702</v>
      </c>
      <c r="DH10" s="135">
        <v>1.85288469098681</v>
      </c>
      <c r="DI10" s="136">
        <v>6.9773376567259797</v>
      </c>
      <c r="DJ10" s="136">
        <v>72.580726043942505</v>
      </c>
      <c r="DK10" s="136">
        <v>241.27197550999099</v>
      </c>
      <c r="DL10" s="136">
        <v>401.35589803931799</v>
      </c>
      <c r="DM10" s="137">
        <v>983.21579860503095</v>
      </c>
      <c r="DN10" s="192"/>
      <c r="DO10" s="206" t="s">
        <v>96</v>
      </c>
      <c r="DP10" s="207">
        <v>0.16538017922101</v>
      </c>
      <c r="DQ10" s="208" t="s">
        <v>92</v>
      </c>
      <c r="DR10" s="209">
        <v>0.131044272912785</v>
      </c>
      <c r="DS10" s="132">
        <f>SUM(DT10:DY10)</f>
        <v>443.99999999999994</v>
      </c>
      <c r="DT10" s="142">
        <v>0</v>
      </c>
      <c r="DU10" s="142">
        <v>1.3333333333333299</v>
      </c>
      <c r="DV10" s="142">
        <v>26</v>
      </c>
      <c r="DW10" s="142">
        <v>39.3333333333333</v>
      </c>
      <c r="DX10" s="142">
        <v>66.3333333333333</v>
      </c>
      <c r="DY10" s="143">
        <v>311</v>
      </c>
      <c r="DZ10" s="135">
        <v>0</v>
      </c>
      <c r="EA10" s="136">
        <v>0.37212467502538599</v>
      </c>
      <c r="EB10" s="136">
        <v>6.0939683868972203</v>
      </c>
      <c r="EC10" s="136">
        <v>17.6394628935433</v>
      </c>
      <c r="ED10" s="136">
        <v>36.354039012209498</v>
      </c>
      <c r="EE10" s="137">
        <v>142.44415218920699</v>
      </c>
      <c r="EF10" s="192"/>
      <c r="EG10" s="132">
        <f>SUM(EH10:EM10)</f>
        <v>492.33333333333235</v>
      </c>
      <c r="EH10" s="133">
        <v>0</v>
      </c>
      <c r="EI10" s="133">
        <v>1.3333333333333299</v>
      </c>
      <c r="EJ10" s="133">
        <v>63</v>
      </c>
      <c r="EK10" s="133">
        <v>135.333333333333</v>
      </c>
      <c r="EL10" s="133">
        <v>123.333333333333</v>
      </c>
      <c r="EM10" s="134">
        <v>169.333333333333</v>
      </c>
      <c r="EN10" s="135">
        <v>0</v>
      </c>
      <c r="EO10" s="136">
        <v>0.37212467502538599</v>
      </c>
      <c r="EP10" s="136">
        <v>14.766154168250999</v>
      </c>
      <c r="EQ10" s="136">
        <v>60.691711311683001</v>
      </c>
      <c r="ER10" s="136">
        <v>67.592936856871901</v>
      </c>
      <c r="ES10" s="137">
        <v>77.558016411701203</v>
      </c>
      <c r="ET10" s="192"/>
    </row>
    <row r="11" spans="1:150" ht="33" customHeight="1" thickBot="1" x14ac:dyDescent="0.35">
      <c r="A11" s="170" t="s">
        <v>0</v>
      </c>
      <c r="B11" s="171" t="s">
        <v>17</v>
      </c>
      <c r="C11" s="144">
        <f>SUM(D11:I11)</f>
        <v>33393.333333333343</v>
      </c>
      <c r="D11" s="146">
        <f t="shared" ref="D11:I11" si="7">SUM(D9:D10)</f>
        <v>163</v>
      </c>
      <c r="E11" s="146">
        <f t="shared" si="7"/>
        <v>365.66666666666669</v>
      </c>
      <c r="F11" s="146">
        <f t="shared" si="7"/>
        <v>1964.6666666666699</v>
      </c>
      <c r="G11" s="146">
        <f t="shared" si="7"/>
        <v>3199.6666666666702</v>
      </c>
      <c r="H11" s="146">
        <f t="shared" si="7"/>
        <v>4467.3333333333403</v>
      </c>
      <c r="I11" s="147">
        <f t="shared" si="7"/>
        <v>23233</v>
      </c>
      <c r="J11" s="210">
        <v>27.700630220395901</v>
      </c>
      <c r="K11" s="211">
        <v>49.874654063990398</v>
      </c>
      <c r="L11" s="211">
        <v>229.77131021196701</v>
      </c>
      <c r="M11" s="211">
        <v>736.99680264743404</v>
      </c>
      <c r="N11" s="211">
        <v>1304.37583753236</v>
      </c>
      <c r="O11" s="212">
        <v>6713.3566614497604</v>
      </c>
      <c r="P11" s="151">
        <v>796.99236407288595</v>
      </c>
      <c r="Q11" s="155" t="s">
        <v>87</v>
      </c>
      <c r="R11" s="156">
        <v>0.28432820922339802</v>
      </c>
      <c r="S11" s="157" t="s">
        <v>88</v>
      </c>
      <c r="T11" s="158">
        <v>0.26597125174685599</v>
      </c>
      <c r="U11" s="213">
        <f>SUM(V11:Y11)</f>
        <v>5693.0000000000073</v>
      </c>
      <c r="V11" s="146">
        <f>SUM(V9:V10)</f>
        <v>163</v>
      </c>
      <c r="W11" s="146">
        <f>SUM(W9:W10)</f>
        <v>365.66666666666669</v>
      </c>
      <c r="X11" s="146">
        <f>SUM(X9:X10)</f>
        <v>1964.6666666666699</v>
      </c>
      <c r="Y11" s="147">
        <f>SUM(Y9:Y10)</f>
        <v>3199.6666666666702</v>
      </c>
      <c r="Z11" s="148">
        <v>31.6344182282471</v>
      </c>
      <c r="AA11" s="149">
        <v>42.605039234642597</v>
      </c>
      <c r="AB11" s="149">
        <v>201.835315294433</v>
      </c>
      <c r="AC11" s="150">
        <v>676.09434579761898</v>
      </c>
      <c r="AD11" s="151">
        <v>198.80011947040001</v>
      </c>
      <c r="AE11" s="155" t="s">
        <v>87</v>
      </c>
      <c r="AF11" s="156">
        <v>0.40921599625270799</v>
      </c>
      <c r="AG11" s="157" t="s">
        <v>89</v>
      </c>
      <c r="AH11" s="158">
        <v>0.17536155512617799</v>
      </c>
      <c r="AI11" s="144">
        <f>SUM(AJ11:AN11)</f>
        <v>4712.3333333333276</v>
      </c>
      <c r="AJ11" s="146">
        <f>SUM(AJ9:AJ10)</f>
        <v>21.666666666666629</v>
      </c>
      <c r="AK11" s="146">
        <f>SUM(AK9:AK10)</f>
        <v>234.83333333333371</v>
      </c>
      <c r="AL11" s="146">
        <f>SUM(AL9:AL10)</f>
        <v>1042.166666666667</v>
      </c>
      <c r="AM11" s="146">
        <f>SUM(AM9:AM10)</f>
        <v>1576.1666666666631</v>
      </c>
      <c r="AN11" s="147">
        <f>SUM(AN9:AN10)</f>
        <v>1837.499999999997</v>
      </c>
      <c r="AO11" s="148">
        <v>3.6820878616068198</v>
      </c>
      <c r="AP11" s="149">
        <v>32.029802906181601</v>
      </c>
      <c r="AQ11" s="149">
        <v>121.88327135692499</v>
      </c>
      <c r="AR11" s="149">
        <v>363.04712796316198</v>
      </c>
      <c r="AS11" s="150">
        <v>536.51483393502201</v>
      </c>
      <c r="AT11" s="151">
        <v>142.91597592374501</v>
      </c>
      <c r="AU11" s="155" t="s">
        <v>92</v>
      </c>
      <c r="AV11" s="156">
        <v>0.22376376248965801</v>
      </c>
      <c r="AW11" s="157" t="s">
        <v>166</v>
      </c>
      <c r="AX11" s="158">
        <v>9.9408133392732106E-2</v>
      </c>
      <c r="AY11" s="144">
        <f>SUM(AZ11:BE11)</f>
        <v>1264.0000000000005</v>
      </c>
      <c r="AZ11" s="146">
        <f t="shared" ref="AZ11:BE11" si="8">SUM(AZ9:AZ10)</f>
        <v>0</v>
      </c>
      <c r="BA11" s="146">
        <f t="shared" si="8"/>
        <v>9.6666666666666696</v>
      </c>
      <c r="BB11" s="146">
        <f t="shared" si="8"/>
        <v>204.666666666667</v>
      </c>
      <c r="BC11" s="146">
        <f t="shared" si="8"/>
        <v>383.33333333333371</v>
      </c>
      <c r="BD11" s="146">
        <f t="shared" si="8"/>
        <v>342.33333333333331</v>
      </c>
      <c r="BE11" s="147">
        <f t="shared" si="8"/>
        <v>323.99999999999972</v>
      </c>
      <c r="BF11" s="148">
        <v>0</v>
      </c>
      <c r="BG11" s="149">
        <v>1.31847307917568</v>
      </c>
      <c r="BH11" s="149">
        <v>23.936135811019302</v>
      </c>
      <c r="BI11" s="149">
        <v>88.295272741384494</v>
      </c>
      <c r="BJ11" s="149">
        <v>99.954781759867103</v>
      </c>
      <c r="BK11" s="150">
        <v>93.622328511587895</v>
      </c>
      <c r="BL11" s="151">
        <v>33.772055665433101</v>
      </c>
      <c r="BM11" s="157" t="s">
        <v>113</v>
      </c>
      <c r="BN11" s="156">
        <v>0.48233122362869202</v>
      </c>
      <c r="BO11" s="157" t="s">
        <v>90</v>
      </c>
      <c r="BP11" s="158">
        <v>0.36049578059071702</v>
      </c>
      <c r="BQ11" s="144">
        <f>SUM(BR11:BW11)</f>
        <v>5251.9999999999973</v>
      </c>
      <c r="BR11" s="146">
        <f t="shared" ref="BR11:BW11" si="9">SUM(BR9:BR10)</f>
        <v>0</v>
      </c>
      <c r="BS11" s="146">
        <f t="shared" si="9"/>
        <v>4.6666666666666696</v>
      </c>
      <c r="BT11" s="146">
        <f t="shared" si="9"/>
        <v>284</v>
      </c>
      <c r="BU11" s="146">
        <f t="shared" si="9"/>
        <v>747.66666666666697</v>
      </c>
      <c r="BV11" s="146">
        <f t="shared" si="9"/>
        <v>958.33333333333303</v>
      </c>
      <c r="BW11" s="147">
        <f t="shared" si="9"/>
        <v>3257.3333333333303</v>
      </c>
      <c r="BX11" s="148">
        <v>0</v>
      </c>
      <c r="BY11" s="149">
        <v>0.63650424511929404</v>
      </c>
      <c r="BZ11" s="149">
        <v>33.214312232880197</v>
      </c>
      <c r="CA11" s="149">
        <v>172.21417109471801</v>
      </c>
      <c r="CB11" s="149">
        <v>279.81499275522702</v>
      </c>
      <c r="CC11" s="150">
        <v>941.23188705271298</v>
      </c>
      <c r="CD11" s="151">
        <v>126.720061207321</v>
      </c>
      <c r="CE11" s="155" t="s">
        <v>91</v>
      </c>
      <c r="CF11" s="156">
        <v>0.48353402002030998</v>
      </c>
      <c r="CG11" s="157" t="s">
        <v>92</v>
      </c>
      <c r="CH11" s="158">
        <v>0.37320470042071702</v>
      </c>
      <c r="CI11" s="144">
        <f>SUM(CJ11:CO11)</f>
        <v>1555.666666666667</v>
      </c>
      <c r="CJ11" s="214">
        <f t="shared" ref="CJ11:CO11" si="10">SUM(CJ9:CJ10)</f>
        <v>9.3333333333333393</v>
      </c>
      <c r="CK11" s="214">
        <f t="shared" si="10"/>
        <v>46.666666666666629</v>
      </c>
      <c r="CL11" s="214">
        <f t="shared" si="10"/>
        <v>147.00000000000028</v>
      </c>
      <c r="CM11" s="214">
        <f t="shared" si="10"/>
        <v>135.66666666666669</v>
      </c>
      <c r="CN11" s="214">
        <f t="shared" si="10"/>
        <v>167.666666666667</v>
      </c>
      <c r="CO11" s="215">
        <f t="shared" si="10"/>
        <v>1049.333333333333</v>
      </c>
      <c r="CP11" s="148">
        <v>1.5861301557690899</v>
      </c>
      <c r="CQ11" s="149">
        <v>6.3650424511929504</v>
      </c>
      <c r="CR11" s="149">
        <v>17.191915134624601</v>
      </c>
      <c r="CS11" s="149">
        <v>31.248848700646501</v>
      </c>
      <c r="CT11" s="149">
        <v>48.9554578629145</v>
      </c>
      <c r="CU11" s="150">
        <v>303.21305571448403</v>
      </c>
      <c r="CV11" s="216">
        <v>36.9745384866238</v>
      </c>
      <c r="CW11" s="155" t="s">
        <v>93</v>
      </c>
      <c r="CX11" s="156">
        <v>0.33104778230126403</v>
      </c>
      <c r="CY11" s="157" t="s">
        <v>94</v>
      </c>
      <c r="CZ11" s="158">
        <v>0.119777158774373</v>
      </c>
      <c r="DA11" s="144">
        <f>SUM(DB11:DG11)</f>
        <v>9075.3333333333467</v>
      </c>
      <c r="DB11" s="145">
        <f t="shared" ref="DB11:DG11" si="11">SUM(DB9:DB10)</f>
        <v>12</v>
      </c>
      <c r="DC11" s="146">
        <f t="shared" si="11"/>
        <v>50.6666666666667</v>
      </c>
      <c r="DD11" s="146">
        <f t="shared" si="11"/>
        <v>674.66666666666697</v>
      </c>
      <c r="DE11" s="146">
        <f t="shared" si="11"/>
        <v>1547.6666666666702</v>
      </c>
      <c r="DF11" s="146">
        <f t="shared" si="11"/>
        <v>2159.0000000000027</v>
      </c>
      <c r="DG11" s="147">
        <f t="shared" si="11"/>
        <v>4631.3333333333403</v>
      </c>
      <c r="DH11" s="148">
        <v>2.03931020027454</v>
      </c>
      <c r="DI11" s="149">
        <v>6.9106175184380501</v>
      </c>
      <c r="DJ11" s="149">
        <v>78.903483520363295</v>
      </c>
      <c r="DK11" s="149">
        <v>356.48256638108501</v>
      </c>
      <c r="DL11" s="149">
        <v>630.38668106977502</v>
      </c>
      <c r="DM11" s="150">
        <v>1338.25990981482</v>
      </c>
      <c r="DN11" s="151">
        <v>224.58700009110399</v>
      </c>
      <c r="DO11" s="194"/>
      <c r="DP11" s="227"/>
      <c r="DQ11" s="195"/>
      <c r="DR11" s="228"/>
      <c r="DS11" s="144">
        <f>SUM(DT11:DY11)</f>
        <v>962.33333333333326</v>
      </c>
      <c r="DT11" s="145">
        <f t="shared" ref="DT11:DY11" si="12">SUM(DT9:DT10)</f>
        <v>0</v>
      </c>
      <c r="DU11" s="146">
        <f t="shared" si="12"/>
        <v>3</v>
      </c>
      <c r="DV11" s="146">
        <f t="shared" si="12"/>
        <v>52.6666666666667</v>
      </c>
      <c r="DW11" s="146">
        <f t="shared" si="12"/>
        <v>113.3333333333333</v>
      </c>
      <c r="DX11" s="146">
        <f t="shared" si="12"/>
        <v>203.00000000000028</v>
      </c>
      <c r="DY11" s="147">
        <f t="shared" si="12"/>
        <v>590.33333333333303</v>
      </c>
      <c r="DZ11" s="148">
        <v>0</v>
      </c>
      <c r="EA11" s="149">
        <v>0.409181300433832</v>
      </c>
      <c r="EB11" s="149">
        <v>6.15946165821018</v>
      </c>
      <c r="EC11" s="149">
        <v>26.104689332235399</v>
      </c>
      <c r="ED11" s="149">
        <v>59.272114987107202</v>
      </c>
      <c r="EE11" s="150">
        <v>170.581423656401</v>
      </c>
      <c r="EF11" s="151">
        <v>24.297130422572099</v>
      </c>
      <c r="EG11" s="144">
        <f>SUM(EH11:EM11)</f>
        <v>1714.9999999999991</v>
      </c>
      <c r="EH11" s="146">
        <f t="shared" ref="EH11:EM11" si="13">SUM(EH9:EH10)</f>
        <v>0</v>
      </c>
      <c r="EI11" s="146">
        <f t="shared" si="13"/>
        <v>3</v>
      </c>
      <c r="EJ11" s="146">
        <f t="shared" si="13"/>
        <v>178.333333333333</v>
      </c>
      <c r="EK11" s="146">
        <f t="shared" si="13"/>
        <v>484.66666666666595</v>
      </c>
      <c r="EL11" s="146">
        <f t="shared" si="13"/>
        <v>506</v>
      </c>
      <c r="EM11" s="147">
        <f t="shared" si="13"/>
        <v>543</v>
      </c>
      <c r="EN11" s="148">
        <v>1.4254874832483401E-2</v>
      </c>
      <c r="EO11" s="149">
        <v>0.27740195442465299</v>
      </c>
      <c r="EP11" s="149">
        <v>19.124300234733301</v>
      </c>
      <c r="EQ11" s="149">
        <v>101.97818412973101</v>
      </c>
      <c r="ER11" s="149">
        <v>148.588875582181</v>
      </c>
      <c r="ES11" s="150">
        <v>179.47201510331601</v>
      </c>
      <c r="ET11" s="216">
        <v>43.132327980766703</v>
      </c>
    </row>
    <row r="12" spans="1:150" ht="96" customHeight="1" x14ac:dyDescent="0.3">
      <c r="A12" s="2"/>
      <c r="B12" s="2"/>
      <c r="C12" s="1"/>
      <c r="P12" s="14" t="s">
        <v>62</v>
      </c>
      <c r="T12" s="26"/>
      <c r="U12" s="1"/>
      <c r="AD12" s="14" t="s">
        <v>62</v>
      </c>
      <c r="AT12" s="14" t="s">
        <v>62</v>
      </c>
      <c r="AW12" s="378" t="s">
        <v>186</v>
      </c>
      <c r="AX12" s="378"/>
      <c r="AY12" s="289"/>
      <c r="BF12" s="4"/>
      <c r="BG12" s="4"/>
      <c r="BH12" s="4"/>
      <c r="BI12" s="4"/>
      <c r="BJ12" s="4"/>
      <c r="BK12" s="4"/>
      <c r="BL12" s="14" t="s">
        <v>62</v>
      </c>
      <c r="CD12" s="14" t="s">
        <v>62</v>
      </c>
      <c r="CV12" s="14" t="s">
        <v>62</v>
      </c>
      <c r="DN12" s="14" t="s">
        <v>62</v>
      </c>
      <c r="DS12" s="17"/>
      <c r="DT12" s="25"/>
      <c r="DU12" s="17"/>
      <c r="DV12" s="17"/>
      <c r="DW12" s="17"/>
      <c r="DX12" s="17"/>
      <c r="DY12" s="17"/>
      <c r="DZ12" s="4"/>
      <c r="EA12" s="4"/>
      <c r="EB12" s="4"/>
      <c r="EC12" s="4"/>
      <c r="ED12" s="4"/>
      <c r="EE12" s="4"/>
      <c r="EF12" s="14" t="s">
        <v>86</v>
      </c>
      <c r="ET12" s="14" t="s">
        <v>86</v>
      </c>
    </row>
    <row r="13" spans="1:150" ht="36.75" customHeight="1" x14ac:dyDescent="0.3">
      <c r="A13" s="351" t="s">
        <v>155</v>
      </c>
      <c r="B13" s="351"/>
      <c r="C13" s="1"/>
      <c r="U13" s="1"/>
      <c r="BF13" s="4"/>
      <c r="BG13" s="4"/>
      <c r="BH13" s="4"/>
      <c r="BI13" s="4"/>
      <c r="BJ13" s="4"/>
      <c r="BK13" s="4"/>
      <c r="DS13" s="17"/>
      <c r="DT13" s="17"/>
      <c r="DU13" s="17"/>
      <c r="DV13" s="17"/>
      <c r="DW13" s="17"/>
      <c r="DX13" s="17"/>
      <c r="DY13" s="17"/>
      <c r="DZ13" s="4"/>
      <c r="EA13" s="4"/>
      <c r="EB13" s="4"/>
      <c r="EC13" s="4"/>
      <c r="ED13" s="4"/>
      <c r="EE13" s="4"/>
    </row>
    <row r="14" spans="1:150" x14ac:dyDescent="0.3">
      <c r="A14" s="2"/>
      <c r="B14" s="2"/>
      <c r="C14" s="1"/>
      <c r="U14" s="1"/>
      <c r="BF14" s="4"/>
      <c r="BG14" s="4"/>
      <c r="BH14" s="4"/>
      <c r="BI14" s="4"/>
      <c r="BJ14" s="4"/>
      <c r="BK14" s="4"/>
      <c r="DS14" s="17"/>
      <c r="DT14" s="17"/>
      <c r="DU14" s="17"/>
      <c r="DV14" s="17"/>
      <c r="DW14" s="17"/>
      <c r="DX14" s="17"/>
      <c r="DY14" s="17"/>
      <c r="DZ14" s="4"/>
      <c r="EA14" s="4"/>
      <c r="EB14" s="4"/>
      <c r="EC14" s="4"/>
      <c r="ED14" s="4"/>
      <c r="EE14" s="4"/>
    </row>
    <row r="15" spans="1:150" x14ac:dyDescent="0.3">
      <c r="A15" s="2"/>
      <c r="B15" s="2"/>
      <c r="C15" s="1"/>
      <c r="P15"/>
      <c r="U15" s="1"/>
      <c r="AD15"/>
      <c r="BF15" s="4"/>
      <c r="BG15" s="4"/>
      <c r="BH15" s="4"/>
      <c r="BI15" s="4"/>
      <c r="BJ15" s="4"/>
      <c r="BK15" s="4"/>
      <c r="DS15" s="17"/>
      <c r="DT15" s="17"/>
      <c r="DU15" s="17"/>
      <c r="DV15" s="17"/>
      <c r="DW15" s="17"/>
      <c r="DX15" s="17"/>
      <c r="DY15" s="17"/>
      <c r="DZ15" s="4"/>
      <c r="EA15" s="4"/>
      <c r="EB15" s="4"/>
      <c r="EC15" s="4"/>
      <c r="ED15" s="4"/>
      <c r="EE15" s="4"/>
    </row>
    <row r="16" spans="1:150" x14ac:dyDescent="0.3">
      <c r="A16" s="2"/>
      <c r="B16" s="2"/>
      <c r="C16" s="1"/>
      <c r="P16"/>
      <c r="U16" s="1"/>
      <c r="AD16"/>
      <c r="BF16" s="4"/>
      <c r="BG16" s="4"/>
      <c r="BH16" s="4"/>
      <c r="BI16" s="4"/>
      <c r="BJ16" s="4"/>
      <c r="BK16" s="4"/>
      <c r="DS16" s="17"/>
      <c r="DT16" s="17"/>
      <c r="DU16" s="17"/>
      <c r="DV16" s="17"/>
      <c r="DW16" s="17"/>
      <c r="DX16" s="17"/>
      <c r="DY16" s="17"/>
      <c r="DZ16" s="4"/>
      <c r="EA16" s="4"/>
      <c r="EB16" s="4"/>
      <c r="EC16" s="4"/>
      <c r="ED16" s="4"/>
      <c r="EE16" s="4"/>
    </row>
    <row r="17" spans="1:135" x14ac:dyDescent="0.3">
      <c r="A17" s="2"/>
      <c r="B17" s="2"/>
      <c r="C17" s="1"/>
      <c r="P17"/>
      <c r="U17" s="1"/>
      <c r="AD17"/>
      <c r="BF17" s="4"/>
      <c r="BG17" s="4"/>
      <c r="BH17" s="4"/>
      <c r="BI17" s="4"/>
      <c r="BJ17" s="4"/>
      <c r="BK17" s="4"/>
      <c r="DS17" s="17"/>
      <c r="DT17" s="17"/>
      <c r="DU17" s="17"/>
      <c r="DV17" s="17"/>
      <c r="DW17" s="17"/>
      <c r="DX17" s="17"/>
      <c r="DY17" s="17"/>
      <c r="DZ17" s="4"/>
      <c r="EA17" s="4"/>
      <c r="EB17" s="4"/>
      <c r="EC17" s="4"/>
      <c r="ED17" s="4"/>
      <c r="EE17" s="4"/>
    </row>
    <row r="18" spans="1:135" x14ac:dyDescent="0.3">
      <c r="A18" s="2"/>
      <c r="B18" s="2"/>
      <c r="C18" s="1"/>
      <c r="U18" s="1"/>
      <c r="BF18" s="4"/>
      <c r="BG18" s="4"/>
      <c r="BH18" s="4"/>
      <c r="BI18" s="4"/>
      <c r="BJ18" s="4"/>
      <c r="BK18" s="4"/>
      <c r="DS18" s="17"/>
      <c r="DT18" s="17"/>
      <c r="DU18" s="17"/>
      <c r="DV18" s="17"/>
      <c r="DW18" s="17"/>
      <c r="DX18" s="17"/>
      <c r="DY18" s="17"/>
      <c r="DZ18" s="4"/>
      <c r="EA18" s="4"/>
      <c r="EB18" s="4"/>
      <c r="EC18" s="4"/>
      <c r="ED18" s="4"/>
      <c r="EE18" s="4"/>
    </row>
    <row r="19" spans="1:135" x14ac:dyDescent="0.3">
      <c r="A19" s="2"/>
      <c r="B19" s="2"/>
      <c r="C19" s="1"/>
      <c r="U19" s="1"/>
      <c r="BF19" s="4"/>
      <c r="BG19" s="4"/>
      <c r="BH19" s="4"/>
      <c r="BI19" s="4"/>
      <c r="BJ19" s="4"/>
      <c r="BK19" s="4"/>
      <c r="DS19" s="17"/>
      <c r="DT19" s="17"/>
      <c r="DU19" s="17"/>
      <c r="DV19" s="17"/>
      <c r="DW19" s="17"/>
      <c r="DX19" s="17"/>
      <c r="DY19" s="17"/>
      <c r="DZ19" s="4"/>
      <c r="EA19" s="4"/>
      <c r="EB19" s="4"/>
      <c r="EC19" s="4"/>
      <c r="ED19" s="4"/>
      <c r="EE19" s="4"/>
    </row>
    <row r="20" spans="1:135" x14ac:dyDescent="0.3">
      <c r="A20" s="2"/>
      <c r="B20" s="2"/>
      <c r="C20" s="1"/>
      <c r="U20" s="1"/>
      <c r="BF20" s="4"/>
      <c r="BG20" s="4"/>
      <c r="BH20" s="4"/>
      <c r="BI20" s="4"/>
      <c r="BJ20" s="4"/>
      <c r="BK20" s="4"/>
      <c r="DS20" s="17"/>
      <c r="DT20" s="17"/>
      <c r="DU20" s="17"/>
      <c r="DV20" s="17"/>
      <c r="DW20" s="17"/>
      <c r="DX20" s="17"/>
      <c r="DY20" s="17"/>
      <c r="DZ20" s="4"/>
      <c r="EA20" s="4"/>
      <c r="EB20" s="4"/>
      <c r="EC20" s="4"/>
      <c r="ED20" s="4"/>
      <c r="EE20" s="4"/>
    </row>
    <row r="21" spans="1:135" x14ac:dyDescent="0.3">
      <c r="A21" s="2"/>
      <c r="B21" s="2"/>
      <c r="C21" s="1"/>
      <c r="U21" s="1"/>
      <c r="BF21" s="4"/>
      <c r="BG21" s="4"/>
      <c r="BH21" s="4"/>
      <c r="BI21" s="4"/>
      <c r="BJ21" s="4"/>
      <c r="BK21" s="4"/>
      <c r="DS21" s="17"/>
      <c r="DT21" s="17"/>
      <c r="DU21" s="17"/>
      <c r="DV21" s="17"/>
      <c r="DW21" s="17"/>
      <c r="DX21" s="17"/>
      <c r="DY21" s="17"/>
      <c r="DZ21" s="4"/>
      <c r="EA21" s="4"/>
      <c r="EB21" s="4"/>
      <c r="EC21" s="4"/>
      <c r="ED21" s="4"/>
      <c r="EE21" s="4"/>
    </row>
    <row r="22" spans="1:135" ht="18" x14ac:dyDescent="0.3">
      <c r="A22" s="2"/>
      <c r="B22" s="2"/>
      <c r="C22" s="1"/>
      <c r="F22" s="131"/>
      <c r="U22" s="1"/>
      <c r="BF22" s="4"/>
      <c r="BG22" s="4"/>
      <c r="BH22" s="4"/>
      <c r="BI22" s="4"/>
      <c r="BJ22" s="4"/>
      <c r="BK22" s="4"/>
      <c r="DS22" s="17"/>
      <c r="DT22" s="17"/>
      <c r="DU22" s="17"/>
      <c r="DV22" s="17"/>
      <c r="DW22" s="17"/>
      <c r="DX22" s="17"/>
      <c r="DY22" s="17"/>
      <c r="DZ22" s="4"/>
      <c r="EA22" s="4"/>
      <c r="EB22" s="4"/>
      <c r="EC22" s="4"/>
      <c r="ED22" s="4"/>
      <c r="EE22" s="4"/>
    </row>
    <row r="23" spans="1:135" x14ac:dyDescent="0.3">
      <c r="A23" s="2"/>
      <c r="B23" s="2"/>
      <c r="C23" s="1"/>
      <c r="U23" s="1"/>
      <c r="BF23" s="4"/>
      <c r="BG23" s="4"/>
      <c r="BH23" s="4"/>
      <c r="BI23" s="4"/>
      <c r="BJ23" s="4"/>
      <c r="BK23" s="4"/>
      <c r="DS23" s="17"/>
      <c r="DT23" s="17"/>
      <c r="DU23" s="17"/>
      <c r="DV23" s="17"/>
      <c r="DW23" s="17"/>
      <c r="DX23" s="17"/>
      <c r="DY23" s="17"/>
      <c r="DZ23" s="4"/>
      <c r="EA23" s="4"/>
      <c r="EB23" s="4"/>
      <c r="EC23" s="4"/>
      <c r="ED23" s="4"/>
      <c r="EE23" s="4"/>
    </row>
    <row r="24" spans="1:135" x14ac:dyDescent="0.3">
      <c r="A24" s="2"/>
      <c r="B24" s="2"/>
      <c r="C24" s="1"/>
      <c r="U24" s="1"/>
      <c r="DS24" s="17"/>
      <c r="DT24" s="17"/>
      <c r="DU24" s="17"/>
      <c r="DV24" s="17"/>
      <c r="DW24" s="17"/>
      <c r="DX24" s="17"/>
      <c r="DY24" s="17"/>
      <c r="DZ24" s="4"/>
      <c r="EA24" s="4"/>
      <c r="EB24" s="4"/>
      <c r="EC24" s="4"/>
      <c r="ED24" s="4"/>
      <c r="EE24" s="4"/>
    </row>
    <row r="25" spans="1:135" x14ac:dyDescent="0.3">
      <c r="A25" s="2"/>
      <c r="B25" s="2"/>
      <c r="C25" s="1"/>
      <c r="U25" s="1"/>
      <c r="DS25" s="17"/>
      <c r="DT25" s="17"/>
      <c r="DU25" s="17"/>
      <c r="DV25" s="17"/>
      <c r="DW25" s="17"/>
      <c r="DX25" s="17"/>
      <c r="DY25" s="17"/>
      <c r="DZ25" s="4"/>
      <c r="EA25" s="4"/>
      <c r="EB25" s="4"/>
      <c r="EC25" s="4"/>
      <c r="ED25" s="4"/>
      <c r="EE25" s="4"/>
    </row>
    <row r="26" spans="1:135" x14ac:dyDescent="0.3">
      <c r="A26" s="2"/>
      <c r="B26" s="2"/>
      <c r="C26" s="1"/>
      <c r="U26" s="1"/>
      <c r="DS26" s="17"/>
      <c r="DT26" s="17"/>
      <c r="DU26" s="17"/>
      <c r="DV26" s="17"/>
      <c r="DW26" s="17"/>
      <c r="DX26" s="17"/>
      <c r="DY26" s="17"/>
    </row>
    <row r="27" spans="1:135" x14ac:dyDescent="0.3">
      <c r="A27" s="2"/>
      <c r="B27" s="2"/>
      <c r="C27" s="1"/>
      <c r="U27" s="1"/>
      <c r="DS27" s="17"/>
      <c r="DT27" s="17"/>
      <c r="DU27" s="17"/>
      <c r="DV27" s="17"/>
      <c r="DW27" s="17"/>
      <c r="DX27" s="17"/>
      <c r="DY27" s="17"/>
    </row>
    <row r="28" spans="1:135" x14ac:dyDescent="0.3">
      <c r="A28" s="2"/>
      <c r="B28" s="2"/>
      <c r="C28" s="1"/>
      <c r="U28" s="1"/>
      <c r="DS28" s="17"/>
      <c r="DT28" s="17"/>
      <c r="DU28" s="17"/>
      <c r="DV28" s="17"/>
      <c r="DW28" s="17"/>
      <c r="DX28" s="17"/>
      <c r="DY28" s="17"/>
    </row>
    <row r="29" spans="1:135" x14ac:dyDescent="0.3">
      <c r="A29" s="2"/>
      <c r="B29" s="2"/>
      <c r="C29" s="1"/>
      <c r="U29" s="1"/>
    </row>
    <row r="30" spans="1:135" x14ac:dyDescent="0.3">
      <c r="A30" s="2"/>
      <c r="B30" s="2"/>
      <c r="C30" s="1"/>
      <c r="U30" s="1"/>
    </row>
    <row r="31" spans="1:135" x14ac:dyDescent="0.3">
      <c r="A31" s="2"/>
      <c r="B31" s="2"/>
      <c r="C31" s="1"/>
      <c r="U31" s="1"/>
    </row>
    <row r="32" spans="1:135" x14ac:dyDescent="0.3">
      <c r="A32" s="2"/>
      <c r="B32" s="2"/>
      <c r="C32" s="1"/>
      <c r="U32" s="1"/>
    </row>
    <row r="33" spans="1:21" x14ac:dyDescent="0.3">
      <c r="A33" s="2"/>
      <c r="B33" s="2"/>
      <c r="C33" s="1"/>
      <c r="U33" s="1"/>
    </row>
    <row r="34" spans="1:21" x14ac:dyDescent="0.3">
      <c r="A34" s="2"/>
      <c r="B34" s="2"/>
      <c r="C34" s="1"/>
      <c r="U34" s="1"/>
    </row>
    <row r="35" spans="1:21" x14ac:dyDescent="0.3">
      <c r="A35" s="2"/>
      <c r="B35" s="2"/>
      <c r="C35" s="1"/>
      <c r="U35" s="1"/>
    </row>
    <row r="36" spans="1:21" x14ac:dyDescent="0.3">
      <c r="A36" s="2"/>
      <c r="B36" s="2"/>
      <c r="C36" s="1"/>
      <c r="U36" s="1"/>
    </row>
    <row r="37" spans="1:21" x14ac:dyDescent="0.3">
      <c r="A37" s="2"/>
      <c r="B37" s="2"/>
      <c r="C37" s="1"/>
      <c r="U37" s="1"/>
    </row>
    <row r="38" spans="1:21" x14ac:dyDescent="0.3">
      <c r="A38" s="2"/>
      <c r="B38" s="2"/>
      <c r="C38" s="1"/>
      <c r="U38" s="1"/>
    </row>
    <row r="39" spans="1:21" x14ac:dyDescent="0.3">
      <c r="A39" s="2"/>
      <c r="B39" s="2"/>
      <c r="C39" s="1"/>
      <c r="U39" s="1"/>
    </row>
    <row r="40" spans="1:21" x14ac:dyDescent="0.3">
      <c r="A40" s="2"/>
      <c r="B40" s="2"/>
      <c r="C40" s="1"/>
      <c r="U40" s="1"/>
    </row>
    <row r="41" spans="1:21" x14ac:dyDescent="0.3">
      <c r="A41" s="2"/>
      <c r="B41" s="2"/>
      <c r="C41" s="1"/>
      <c r="U41" s="1"/>
    </row>
    <row r="42" spans="1:21" x14ac:dyDescent="0.3">
      <c r="A42" s="2"/>
      <c r="B42" s="2"/>
      <c r="C42" s="1"/>
      <c r="U42" s="1"/>
    </row>
    <row r="43" spans="1:21" x14ac:dyDescent="0.3">
      <c r="A43" s="2"/>
      <c r="B43" s="2"/>
      <c r="C43" s="1"/>
      <c r="U43" s="1"/>
    </row>
    <row r="44" spans="1:21" x14ac:dyDescent="0.3">
      <c r="A44" s="2"/>
      <c r="B44" s="2"/>
      <c r="C44" s="1"/>
      <c r="U44" s="1"/>
    </row>
    <row r="45" spans="1:21" x14ac:dyDescent="0.3">
      <c r="A45" s="2"/>
      <c r="B45" s="2"/>
      <c r="C45" s="1"/>
      <c r="U45" s="1"/>
    </row>
    <row r="46" spans="1:21" x14ac:dyDescent="0.3">
      <c r="A46" s="2"/>
      <c r="B46" s="2"/>
      <c r="C46" s="1"/>
      <c r="U46" s="1"/>
    </row>
    <row r="47" spans="1:21" x14ac:dyDescent="0.3">
      <c r="A47" s="2"/>
      <c r="B47" s="2"/>
      <c r="C47" s="1"/>
      <c r="U47" s="1"/>
    </row>
    <row r="48" spans="1:21" x14ac:dyDescent="0.3">
      <c r="A48" s="2"/>
      <c r="B48" s="2"/>
      <c r="C48" s="1"/>
      <c r="U48" s="1"/>
    </row>
    <row r="49" spans="1:21" x14ac:dyDescent="0.3">
      <c r="A49" s="2"/>
      <c r="B49" s="2"/>
      <c r="C49" s="1"/>
      <c r="U49" s="1"/>
    </row>
    <row r="50" spans="1:21" x14ac:dyDescent="0.3">
      <c r="A50" s="2"/>
      <c r="B50" s="2"/>
      <c r="C50" s="1"/>
      <c r="U50" s="1"/>
    </row>
    <row r="51" spans="1:21" x14ac:dyDescent="0.3">
      <c r="A51" s="2"/>
      <c r="B51" s="2"/>
      <c r="C51" s="1"/>
      <c r="U51" s="1"/>
    </row>
    <row r="52" spans="1:21" x14ac:dyDescent="0.3">
      <c r="A52" s="2"/>
      <c r="B52" s="2"/>
      <c r="C52" s="1"/>
      <c r="U52" s="1"/>
    </row>
    <row r="53" spans="1:21" x14ac:dyDescent="0.3">
      <c r="A53" s="2"/>
      <c r="B53" s="2"/>
      <c r="C53" s="1"/>
      <c r="U53" s="1"/>
    </row>
    <row r="54" spans="1:21" x14ac:dyDescent="0.3">
      <c r="A54" s="2"/>
      <c r="B54" s="2"/>
      <c r="C54" s="1"/>
      <c r="U54" s="1"/>
    </row>
    <row r="55" spans="1:21" x14ac:dyDescent="0.3">
      <c r="A55" s="2"/>
      <c r="B55" s="2"/>
      <c r="C55" s="1"/>
      <c r="U55" s="1"/>
    </row>
    <row r="56" spans="1:21" x14ac:dyDescent="0.3">
      <c r="A56" s="2"/>
      <c r="B56" s="2"/>
      <c r="C56" s="1"/>
      <c r="U56" s="1"/>
    </row>
    <row r="57" spans="1:21" x14ac:dyDescent="0.3">
      <c r="A57" s="2"/>
      <c r="B57" s="2"/>
      <c r="C57" s="1"/>
      <c r="U57" s="1"/>
    </row>
    <row r="58" spans="1:21" x14ac:dyDescent="0.3">
      <c r="A58" s="2"/>
      <c r="B58" s="2"/>
      <c r="C58" s="1"/>
      <c r="U58" s="1"/>
    </row>
    <row r="59" spans="1:21" x14ac:dyDescent="0.3">
      <c r="A59" s="2"/>
      <c r="B59" s="2"/>
      <c r="C59" s="1"/>
      <c r="U59" s="1"/>
    </row>
    <row r="60" spans="1:21" x14ac:dyDescent="0.3">
      <c r="A60" s="2"/>
      <c r="B60" s="2"/>
      <c r="C60" s="1"/>
      <c r="U60" s="1"/>
    </row>
    <row r="61" spans="1:21" x14ac:dyDescent="0.3">
      <c r="A61" s="2"/>
      <c r="B61" s="2"/>
      <c r="C61" s="1"/>
      <c r="U61" s="1"/>
    </row>
    <row r="62" spans="1:21" x14ac:dyDescent="0.3">
      <c r="A62" s="2"/>
      <c r="B62" s="2"/>
      <c r="C62" s="1"/>
      <c r="U62" s="1"/>
    </row>
    <row r="63" spans="1:21" x14ac:dyDescent="0.3">
      <c r="A63" s="2"/>
      <c r="B63" s="2"/>
      <c r="C63" s="1"/>
      <c r="U63" s="1"/>
    </row>
    <row r="64" spans="1:21" x14ac:dyDescent="0.3">
      <c r="A64" s="2"/>
      <c r="B64" s="2"/>
      <c r="C64" s="1"/>
      <c r="U64" s="1"/>
    </row>
    <row r="65" spans="1:21" x14ac:dyDescent="0.3">
      <c r="A65" s="2"/>
      <c r="B65" s="2"/>
      <c r="C65" s="1"/>
      <c r="U65" s="1"/>
    </row>
    <row r="66" spans="1:21" x14ac:dyDescent="0.3">
      <c r="A66" s="2"/>
      <c r="B66" s="2"/>
      <c r="C66" s="1"/>
      <c r="U66" s="1"/>
    </row>
    <row r="67" spans="1:21" x14ac:dyDescent="0.3">
      <c r="A67" s="2"/>
      <c r="B67" s="2"/>
      <c r="C67" s="1"/>
      <c r="U67" s="1"/>
    </row>
    <row r="68" spans="1:21" x14ac:dyDescent="0.3">
      <c r="A68" s="2"/>
      <c r="B68" s="2"/>
      <c r="C68" s="1"/>
      <c r="U68" s="1"/>
    </row>
    <row r="69" spans="1:21" x14ac:dyDescent="0.3">
      <c r="A69" s="2"/>
      <c r="B69" s="2"/>
      <c r="C69" s="1"/>
      <c r="U69" s="1"/>
    </row>
    <row r="70" spans="1:21" x14ac:dyDescent="0.3">
      <c r="A70" s="2"/>
      <c r="B70" s="2"/>
      <c r="C70" s="1"/>
      <c r="U70" s="1"/>
    </row>
    <row r="71" spans="1:21" x14ac:dyDescent="0.3">
      <c r="A71" s="2"/>
      <c r="B71" s="2"/>
      <c r="C71" s="1"/>
      <c r="U71" s="1"/>
    </row>
    <row r="72" spans="1:21" x14ac:dyDescent="0.3">
      <c r="A72" s="2"/>
      <c r="B72" s="2"/>
      <c r="C72" s="1"/>
      <c r="U72" s="1"/>
    </row>
    <row r="73" spans="1:21" x14ac:dyDescent="0.3">
      <c r="A73" s="2"/>
      <c r="B73" s="2"/>
      <c r="C73" s="1"/>
      <c r="U73" s="1"/>
    </row>
    <row r="74" spans="1:21" x14ac:dyDescent="0.3">
      <c r="A74" s="2"/>
      <c r="B74" s="2"/>
      <c r="C74" s="1"/>
      <c r="U74" s="1"/>
    </row>
    <row r="75" spans="1:21" x14ac:dyDescent="0.3">
      <c r="A75" s="2"/>
      <c r="B75" s="2"/>
      <c r="C75" s="1"/>
      <c r="U75" s="1"/>
    </row>
    <row r="76" spans="1:21" x14ac:dyDescent="0.3">
      <c r="A76" s="2"/>
      <c r="B76" s="2"/>
      <c r="C76" s="1"/>
      <c r="U76" s="1"/>
    </row>
    <row r="77" spans="1:21" x14ac:dyDescent="0.3">
      <c r="A77" s="2"/>
      <c r="B77" s="2"/>
      <c r="C77" s="1"/>
      <c r="U77" s="1"/>
    </row>
    <row r="78" spans="1:21" x14ac:dyDescent="0.3">
      <c r="A78" s="2"/>
      <c r="B78" s="2"/>
      <c r="C78" s="1"/>
      <c r="U78" s="1"/>
    </row>
    <row r="79" spans="1:21" x14ac:dyDescent="0.3">
      <c r="A79" s="2"/>
      <c r="B79" s="2"/>
      <c r="C79" s="1"/>
      <c r="U79" s="1"/>
    </row>
    <row r="80" spans="1:21" x14ac:dyDescent="0.3">
      <c r="A80" s="2"/>
      <c r="B80" s="2"/>
      <c r="C80" s="1"/>
      <c r="U80" s="1"/>
    </row>
    <row r="81" spans="1:21" x14ac:dyDescent="0.3">
      <c r="A81" s="2"/>
      <c r="B81" s="2"/>
      <c r="C81" s="1"/>
      <c r="U81" s="1"/>
    </row>
    <row r="82" spans="1:21" x14ac:dyDescent="0.3">
      <c r="A82" s="2"/>
      <c r="B82" s="2"/>
      <c r="C82" s="1"/>
      <c r="U82" s="1"/>
    </row>
    <row r="83" spans="1:21" x14ac:dyDescent="0.3">
      <c r="A83" s="2"/>
      <c r="B83" s="2"/>
      <c r="C83" s="1"/>
      <c r="U83" s="1"/>
    </row>
    <row r="84" spans="1:21" x14ac:dyDescent="0.3">
      <c r="A84" s="2"/>
      <c r="B84" s="2"/>
      <c r="C84" s="1"/>
      <c r="U84" s="1"/>
    </row>
    <row r="85" spans="1:21" x14ac:dyDescent="0.3">
      <c r="A85" s="2"/>
      <c r="B85" s="2"/>
      <c r="C85" s="1"/>
      <c r="U85" s="1"/>
    </row>
    <row r="86" spans="1:21" x14ac:dyDescent="0.3">
      <c r="A86" s="2"/>
      <c r="B86" s="2"/>
      <c r="C86" s="1"/>
      <c r="U86" s="1"/>
    </row>
    <row r="87" spans="1:21" x14ac:dyDescent="0.3">
      <c r="A87" s="2"/>
      <c r="B87" s="2"/>
      <c r="C87" s="1"/>
      <c r="U87" s="1"/>
    </row>
    <row r="88" spans="1:21" x14ac:dyDescent="0.3">
      <c r="A88" s="2"/>
      <c r="B88" s="2"/>
      <c r="C88" s="1"/>
      <c r="U88" s="1"/>
    </row>
    <row r="89" spans="1:21" x14ac:dyDescent="0.3">
      <c r="A89" s="2"/>
      <c r="B89" s="2"/>
      <c r="C89" s="1"/>
      <c r="U89" s="1"/>
    </row>
    <row r="90" spans="1:21" x14ac:dyDescent="0.3">
      <c r="A90" s="2"/>
      <c r="B90" s="2"/>
      <c r="C90" s="1"/>
      <c r="U90" s="1"/>
    </row>
    <row r="91" spans="1:21" x14ac:dyDescent="0.3">
      <c r="A91" s="2"/>
      <c r="B91" s="2"/>
      <c r="C91" s="1"/>
      <c r="U91" s="1"/>
    </row>
    <row r="92" spans="1:21" x14ac:dyDescent="0.3">
      <c r="A92" s="2"/>
      <c r="B92" s="2"/>
      <c r="C92" s="1"/>
      <c r="U92" s="1"/>
    </row>
    <row r="93" spans="1:21" x14ac:dyDescent="0.3">
      <c r="A93" s="2"/>
      <c r="B93" s="2"/>
      <c r="C93" s="1"/>
      <c r="U93" s="1"/>
    </row>
    <row r="94" spans="1:21" x14ac:dyDescent="0.3">
      <c r="A94" s="2"/>
      <c r="B94" s="2"/>
      <c r="C94" s="1"/>
      <c r="U94" s="1"/>
    </row>
    <row r="95" spans="1:21" x14ac:dyDescent="0.3">
      <c r="A95" s="2"/>
      <c r="B95" s="2"/>
      <c r="C95" s="1"/>
      <c r="U95" s="1"/>
    </row>
    <row r="96" spans="1:21" x14ac:dyDescent="0.3">
      <c r="A96" s="2"/>
      <c r="B96" s="2"/>
      <c r="C96" s="1"/>
      <c r="U96" s="1"/>
    </row>
    <row r="97" spans="1:21" x14ac:dyDescent="0.3">
      <c r="A97" s="2"/>
      <c r="B97" s="2"/>
      <c r="C97" s="1"/>
      <c r="U97" s="1"/>
    </row>
    <row r="98" spans="1:21" x14ac:dyDescent="0.3">
      <c r="A98" s="2"/>
      <c r="B98" s="2"/>
      <c r="C98" s="1"/>
      <c r="U98" s="1"/>
    </row>
    <row r="99" spans="1:21" x14ac:dyDescent="0.3">
      <c r="A99" s="2"/>
      <c r="B99" s="2"/>
      <c r="C99" s="1"/>
      <c r="U99" s="1"/>
    </row>
    <row r="100" spans="1:21" x14ac:dyDescent="0.3">
      <c r="A100" s="2"/>
      <c r="B100" s="2"/>
      <c r="C100" s="1"/>
      <c r="U100" s="1"/>
    </row>
    <row r="101" spans="1:21" x14ac:dyDescent="0.3">
      <c r="A101" s="2"/>
      <c r="B101" s="2"/>
      <c r="C101" s="1"/>
      <c r="U101" s="1"/>
    </row>
    <row r="102" spans="1:21" x14ac:dyDescent="0.3">
      <c r="A102" s="2"/>
      <c r="B102" s="2"/>
      <c r="C102" s="1"/>
      <c r="U102" s="1"/>
    </row>
    <row r="103" spans="1:21" x14ac:dyDescent="0.3">
      <c r="A103" s="2"/>
      <c r="B103" s="2"/>
      <c r="C103" s="1"/>
      <c r="U103" s="1"/>
    </row>
    <row r="104" spans="1:21" x14ac:dyDescent="0.3">
      <c r="A104" s="2"/>
      <c r="B104" s="2"/>
      <c r="C104" s="1"/>
      <c r="U104" s="1"/>
    </row>
    <row r="105" spans="1:21" x14ac:dyDescent="0.3">
      <c r="A105" s="2"/>
      <c r="B105" s="2"/>
      <c r="C105" s="1"/>
      <c r="U105" s="1"/>
    </row>
    <row r="106" spans="1:21" x14ac:dyDescent="0.3">
      <c r="A106" s="2"/>
      <c r="B106" s="2"/>
      <c r="C106" s="1"/>
      <c r="U106" s="1"/>
    </row>
    <row r="107" spans="1:21" x14ac:dyDescent="0.3">
      <c r="A107" s="2"/>
      <c r="B107" s="2"/>
      <c r="C107" s="1"/>
      <c r="U107" s="1"/>
    </row>
    <row r="108" spans="1:21" x14ac:dyDescent="0.3">
      <c r="A108" s="2"/>
      <c r="B108" s="2"/>
      <c r="C108" s="1"/>
      <c r="U108" s="1"/>
    </row>
    <row r="109" spans="1:21" x14ac:dyDescent="0.3">
      <c r="A109" s="2"/>
      <c r="B109" s="2"/>
      <c r="C109" s="1"/>
      <c r="U109" s="1"/>
    </row>
    <row r="110" spans="1:21" x14ac:dyDescent="0.3">
      <c r="A110" s="2"/>
      <c r="B110" s="2"/>
      <c r="C110" s="1"/>
      <c r="U110" s="1"/>
    </row>
    <row r="111" spans="1:21" x14ac:dyDescent="0.3">
      <c r="A111" s="2"/>
      <c r="B111" s="2"/>
      <c r="C111" s="1"/>
      <c r="U111" s="1"/>
    </row>
    <row r="112" spans="1:21" x14ac:dyDescent="0.3">
      <c r="A112" s="2"/>
      <c r="B112" s="2"/>
      <c r="C112" s="1"/>
      <c r="U112" s="1"/>
    </row>
    <row r="113" spans="1:21" x14ac:dyDescent="0.3">
      <c r="A113" s="2"/>
      <c r="B113" s="2"/>
      <c r="C113" s="1"/>
      <c r="U113" s="1"/>
    </row>
    <row r="114" spans="1:21" x14ac:dyDescent="0.3">
      <c r="A114" s="2"/>
      <c r="B114" s="2"/>
      <c r="C114" s="1"/>
      <c r="U114" s="1"/>
    </row>
    <row r="115" spans="1:21" x14ac:dyDescent="0.3">
      <c r="A115" s="2"/>
      <c r="B115" s="2"/>
      <c r="C115" s="1"/>
      <c r="U115" s="1"/>
    </row>
    <row r="116" spans="1:21" x14ac:dyDescent="0.3">
      <c r="A116" s="2"/>
      <c r="B116" s="2"/>
      <c r="C116" s="1"/>
      <c r="U116" s="1"/>
    </row>
    <row r="117" spans="1:21" x14ac:dyDescent="0.3">
      <c r="A117" s="2"/>
      <c r="B117" s="2"/>
      <c r="C117" s="1"/>
      <c r="U117" s="1"/>
    </row>
    <row r="118" spans="1:21" x14ac:dyDescent="0.3">
      <c r="A118" s="2"/>
      <c r="B118" s="2"/>
      <c r="C118" s="1"/>
      <c r="U118" s="1"/>
    </row>
    <row r="119" spans="1:21" x14ac:dyDescent="0.3">
      <c r="A119" s="2"/>
      <c r="B119" s="2"/>
      <c r="C119" s="1"/>
      <c r="U119" s="1"/>
    </row>
    <row r="120" spans="1:21" x14ac:dyDescent="0.3">
      <c r="A120" s="2"/>
      <c r="B120" s="2"/>
      <c r="C120" s="1"/>
      <c r="U120" s="1"/>
    </row>
    <row r="121" spans="1:21" x14ac:dyDescent="0.3">
      <c r="A121" s="2"/>
      <c r="B121" s="2"/>
      <c r="C121" s="1"/>
      <c r="U121" s="1"/>
    </row>
    <row r="122" spans="1:21" x14ac:dyDescent="0.3">
      <c r="A122" s="2"/>
      <c r="B122" s="2"/>
      <c r="C122" s="1"/>
      <c r="U122" s="1"/>
    </row>
    <row r="123" spans="1:21" x14ac:dyDescent="0.3">
      <c r="A123" s="2"/>
      <c r="B123" s="2"/>
      <c r="C123" s="1"/>
      <c r="U123" s="1"/>
    </row>
    <row r="124" spans="1:21" x14ac:dyDescent="0.3">
      <c r="A124" s="2"/>
      <c r="B124" s="2"/>
      <c r="C124" s="1"/>
      <c r="U124" s="1"/>
    </row>
    <row r="125" spans="1:21" x14ac:dyDescent="0.3">
      <c r="A125" s="2"/>
      <c r="B125" s="2"/>
      <c r="C125" s="1"/>
      <c r="U125" s="1"/>
    </row>
    <row r="126" spans="1:21" x14ac:dyDescent="0.3">
      <c r="A126" s="2"/>
      <c r="B126" s="2"/>
      <c r="C126" s="1"/>
      <c r="U126" s="1"/>
    </row>
    <row r="127" spans="1:21" x14ac:dyDescent="0.3">
      <c r="A127" s="2"/>
      <c r="B127" s="2"/>
      <c r="C127" s="1"/>
      <c r="U127" s="1"/>
    </row>
    <row r="128" spans="1:21" x14ac:dyDescent="0.3">
      <c r="A128" s="2"/>
      <c r="B128" s="2"/>
      <c r="C128" s="1"/>
      <c r="U128" s="1"/>
    </row>
    <row r="129" spans="1:21" x14ac:dyDescent="0.3">
      <c r="A129" s="2"/>
      <c r="B129" s="2"/>
      <c r="C129" s="1"/>
      <c r="U129" s="1"/>
    </row>
    <row r="130" spans="1:21" x14ac:dyDescent="0.3">
      <c r="A130" s="2"/>
      <c r="B130" s="2"/>
      <c r="C130" s="1"/>
      <c r="U130" s="1"/>
    </row>
    <row r="131" spans="1:21" x14ac:dyDescent="0.3">
      <c r="A131" s="2"/>
      <c r="B131" s="2"/>
      <c r="C131" s="1"/>
      <c r="U131" s="1"/>
    </row>
    <row r="132" spans="1:21" x14ac:dyDescent="0.3">
      <c r="A132" s="2"/>
      <c r="B132" s="2"/>
      <c r="C132" s="1"/>
      <c r="U132" s="1"/>
    </row>
    <row r="133" spans="1:21" x14ac:dyDescent="0.3">
      <c r="A133" s="2"/>
      <c r="B133" s="2"/>
      <c r="C133" s="1"/>
      <c r="U133" s="1"/>
    </row>
    <row r="134" spans="1:21" x14ac:dyDescent="0.3">
      <c r="A134" s="2"/>
      <c r="B134" s="2"/>
      <c r="C134" s="1"/>
      <c r="U134" s="1"/>
    </row>
    <row r="135" spans="1:21" x14ac:dyDescent="0.3">
      <c r="A135" s="2"/>
      <c r="B135" s="2"/>
      <c r="C135" s="1"/>
      <c r="U135" s="1"/>
    </row>
    <row r="136" spans="1:21" x14ac:dyDescent="0.3">
      <c r="A136" s="2"/>
      <c r="B136" s="2"/>
      <c r="C136" s="1"/>
      <c r="U136" s="1"/>
    </row>
    <row r="137" spans="1:21" x14ac:dyDescent="0.3">
      <c r="A137" s="2"/>
      <c r="B137" s="2"/>
      <c r="C137" s="1"/>
      <c r="U137" s="1"/>
    </row>
    <row r="138" spans="1:21" x14ac:dyDescent="0.3">
      <c r="A138" s="2"/>
      <c r="B138" s="2"/>
      <c r="C138" s="1"/>
      <c r="U138" s="1"/>
    </row>
    <row r="139" spans="1:21" x14ac:dyDescent="0.3">
      <c r="A139" s="2"/>
      <c r="B139" s="2"/>
      <c r="C139" s="1"/>
      <c r="U139" s="1"/>
    </row>
    <row r="140" spans="1:21" x14ac:dyDescent="0.3">
      <c r="A140" s="2"/>
      <c r="B140" s="2"/>
      <c r="C140" s="1"/>
      <c r="U140" s="1"/>
    </row>
    <row r="141" spans="1:21" x14ac:dyDescent="0.3">
      <c r="A141" s="2"/>
      <c r="B141" s="2"/>
      <c r="C141" s="1"/>
      <c r="U141" s="1"/>
    </row>
    <row r="142" spans="1:21" x14ac:dyDescent="0.3">
      <c r="A142" s="2"/>
      <c r="B142" s="2"/>
      <c r="C142" s="1"/>
      <c r="U142" s="1"/>
    </row>
    <row r="143" spans="1:21" x14ac:dyDescent="0.3">
      <c r="A143" s="2"/>
      <c r="B143" s="2"/>
      <c r="C143" s="1"/>
      <c r="U143" s="1"/>
    </row>
    <row r="144" spans="1:21" x14ac:dyDescent="0.3">
      <c r="A144" s="2"/>
      <c r="B144" s="2"/>
      <c r="C144" s="1"/>
      <c r="U144" s="1"/>
    </row>
    <row r="145" spans="1:21" x14ac:dyDescent="0.3">
      <c r="A145" s="2"/>
      <c r="B145" s="2"/>
      <c r="C145" s="1"/>
      <c r="U145" s="1"/>
    </row>
    <row r="146" spans="1:21" x14ac:dyDescent="0.3">
      <c r="A146" s="2"/>
      <c r="B146" s="2"/>
      <c r="C146" s="1"/>
      <c r="U146" s="1"/>
    </row>
    <row r="147" spans="1:21" x14ac:dyDescent="0.3">
      <c r="A147" s="2"/>
      <c r="B147" s="2"/>
      <c r="C147" s="1"/>
      <c r="U147" s="1"/>
    </row>
    <row r="148" spans="1:21" x14ac:dyDescent="0.3">
      <c r="A148" s="2"/>
      <c r="B148" s="2"/>
      <c r="C148" s="1"/>
      <c r="U148" s="1"/>
    </row>
    <row r="149" spans="1:21" x14ac:dyDescent="0.3">
      <c r="A149" s="2"/>
      <c r="B149" s="2"/>
      <c r="C149" s="1"/>
      <c r="U149" s="1"/>
    </row>
    <row r="150" spans="1:21" x14ac:dyDescent="0.3">
      <c r="A150" s="2"/>
      <c r="B150" s="2"/>
      <c r="C150" s="1"/>
      <c r="U150" s="1"/>
    </row>
    <row r="151" spans="1:21" x14ac:dyDescent="0.3">
      <c r="A151" s="2"/>
      <c r="B151" s="2"/>
      <c r="C151" s="1"/>
      <c r="U151" s="1"/>
    </row>
    <row r="152" spans="1:21" x14ac:dyDescent="0.3">
      <c r="A152" s="2"/>
      <c r="B152" s="2"/>
      <c r="C152" s="1"/>
      <c r="U152" s="1"/>
    </row>
    <row r="153" spans="1:21" x14ac:dyDescent="0.3">
      <c r="A153" s="2"/>
      <c r="B153" s="2"/>
      <c r="C153" s="1"/>
      <c r="U153" s="1"/>
    </row>
    <row r="154" spans="1:21" x14ac:dyDescent="0.3">
      <c r="A154" s="2"/>
      <c r="B154" s="2"/>
      <c r="C154" s="1"/>
      <c r="U154" s="1"/>
    </row>
    <row r="155" spans="1:21" x14ac:dyDescent="0.3">
      <c r="A155" s="2"/>
      <c r="B155" s="2"/>
      <c r="C155" s="1"/>
      <c r="U155" s="1"/>
    </row>
    <row r="156" spans="1:21" x14ac:dyDescent="0.3">
      <c r="A156" s="2"/>
      <c r="B156" s="2"/>
      <c r="C156" s="1"/>
      <c r="U156" s="1"/>
    </row>
    <row r="157" spans="1:21" x14ac:dyDescent="0.3">
      <c r="A157" s="2"/>
      <c r="B157" s="2"/>
      <c r="C157" s="1"/>
      <c r="U157" s="1"/>
    </row>
    <row r="158" spans="1:21" x14ac:dyDescent="0.3">
      <c r="A158" s="2"/>
      <c r="B158" s="2"/>
      <c r="C158" s="1"/>
      <c r="U158" s="1"/>
    </row>
    <row r="159" spans="1:21" x14ac:dyDescent="0.3">
      <c r="A159" s="2"/>
      <c r="B159" s="2"/>
      <c r="C159" s="1"/>
      <c r="U159" s="1"/>
    </row>
    <row r="160" spans="1:21" x14ac:dyDescent="0.3">
      <c r="A160" s="2"/>
      <c r="B160" s="2"/>
      <c r="C160" s="1"/>
      <c r="U160" s="1"/>
    </row>
    <row r="161" spans="1:21" x14ac:dyDescent="0.3">
      <c r="A161" s="2"/>
      <c r="B161" s="2"/>
      <c r="C161" s="1"/>
      <c r="U161" s="1"/>
    </row>
    <row r="162" spans="1:21" x14ac:dyDescent="0.3">
      <c r="A162" s="2"/>
      <c r="B162" s="2"/>
      <c r="C162" s="1"/>
      <c r="U162" s="1"/>
    </row>
    <row r="163" spans="1:21" x14ac:dyDescent="0.3">
      <c r="A163" s="2"/>
      <c r="B163" s="2"/>
      <c r="C163" s="1"/>
      <c r="U163" s="1"/>
    </row>
    <row r="164" spans="1:21" x14ac:dyDescent="0.3">
      <c r="A164" s="2"/>
      <c r="B164" s="2"/>
      <c r="C164" s="1"/>
      <c r="U164" s="1"/>
    </row>
    <row r="165" spans="1:21" x14ac:dyDescent="0.3">
      <c r="A165" s="2"/>
      <c r="B165" s="2"/>
      <c r="C165" s="1"/>
      <c r="U165" s="1"/>
    </row>
    <row r="166" spans="1:21" x14ac:dyDescent="0.3">
      <c r="A166" s="2"/>
      <c r="B166" s="2"/>
      <c r="C166" s="1"/>
      <c r="U166" s="1"/>
    </row>
    <row r="167" spans="1:21" x14ac:dyDescent="0.3">
      <c r="A167" s="2"/>
      <c r="B167" s="2"/>
      <c r="C167" s="1"/>
      <c r="U167" s="1"/>
    </row>
    <row r="168" spans="1:21" x14ac:dyDescent="0.3">
      <c r="A168" s="2"/>
      <c r="B168" s="2"/>
      <c r="C168" s="1"/>
      <c r="U168" s="1"/>
    </row>
    <row r="169" spans="1:21" x14ac:dyDescent="0.3">
      <c r="A169" s="2"/>
      <c r="B169" s="2"/>
      <c r="C169" s="1"/>
      <c r="U169" s="1"/>
    </row>
    <row r="170" spans="1:21" x14ac:dyDescent="0.3">
      <c r="A170" s="2"/>
      <c r="B170" s="2"/>
      <c r="C170" s="1"/>
      <c r="U170" s="1"/>
    </row>
    <row r="171" spans="1:21" x14ac:dyDescent="0.3">
      <c r="A171" s="2"/>
      <c r="B171" s="2"/>
      <c r="C171" s="1"/>
      <c r="U171" s="1"/>
    </row>
    <row r="172" spans="1:21" x14ac:dyDescent="0.3">
      <c r="A172" s="2"/>
      <c r="B172" s="2"/>
      <c r="C172" s="1"/>
      <c r="U172" s="1"/>
    </row>
    <row r="173" spans="1:21" x14ac:dyDescent="0.3">
      <c r="A173" s="2"/>
      <c r="B173" s="2"/>
      <c r="C173" s="1"/>
      <c r="U173" s="1"/>
    </row>
    <row r="174" spans="1:21" x14ac:dyDescent="0.3">
      <c r="A174" s="2"/>
      <c r="B174" s="2"/>
      <c r="C174" s="1"/>
      <c r="U174" s="1"/>
    </row>
    <row r="175" spans="1:21" x14ac:dyDescent="0.3">
      <c r="A175" s="2"/>
      <c r="B175" s="2"/>
      <c r="C175" s="1"/>
      <c r="U175" s="1"/>
    </row>
    <row r="176" spans="1:21" x14ac:dyDescent="0.3">
      <c r="A176" s="2"/>
      <c r="B176" s="2"/>
      <c r="C176" s="1"/>
      <c r="U176" s="1"/>
    </row>
    <row r="177" spans="1:21" x14ac:dyDescent="0.3">
      <c r="A177" s="2"/>
      <c r="B177" s="2"/>
      <c r="C177" s="1"/>
      <c r="U177" s="1"/>
    </row>
    <row r="178" spans="1:21" x14ac:dyDescent="0.3">
      <c r="A178" s="2"/>
      <c r="B178" s="2"/>
      <c r="C178" s="1"/>
      <c r="U178" s="1"/>
    </row>
    <row r="179" spans="1:21" x14ac:dyDescent="0.3">
      <c r="A179" s="2"/>
      <c r="B179" s="2"/>
      <c r="C179" s="1"/>
      <c r="U179" s="1"/>
    </row>
    <row r="180" spans="1:21" x14ac:dyDescent="0.3">
      <c r="A180" s="2"/>
      <c r="B180" s="2"/>
      <c r="C180" s="1"/>
      <c r="U180" s="1"/>
    </row>
    <row r="181" spans="1:21" x14ac:dyDescent="0.3">
      <c r="A181" s="2"/>
      <c r="B181" s="2"/>
      <c r="C181" s="1"/>
      <c r="U181" s="1"/>
    </row>
    <row r="182" spans="1:21" x14ac:dyDescent="0.3">
      <c r="A182" s="2"/>
      <c r="B182" s="2"/>
      <c r="C182" s="1"/>
      <c r="U182" s="1"/>
    </row>
    <row r="183" spans="1:21" x14ac:dyDescent="0.3">
      <c r="A183" s="2"/>
      <c r="B183" s="2"/>
      <c r="C183" s="1"/>
      <c r="U183" s="1"/>
    </row>
    <row r="184" spans="1:21" x14ac:dyDescent="0.3">
      <c r="A184" s="2"/>
      <c r="B184" s="2"/>
      <c r="C184" s="1"/>
      <c r="U184" s="1"/>
    </row>
    <row r="185" spans="1:21" x14ac:dyDescent="0.3">
      <c r="A185" s="2"/>
      <c r="B185" s="2"/>
      <c r="C185" s="1"/>
      <c r="U185" s="1"/>
    </row>
    <row r="186" spans="1:21" x14ac:dyDescent="0.3">
      <c r="A186" s="2"/>
      <c r="B186" s="2"/>
      <c r="C186" s="1"/>
      <c r="U186" s="1"/>
    </row>
    <row r="187" spans="1:21" x14ac:dyDescent="0.3">
      <c r="A187" s="2"/>
      <c r="B187" s="2"/>
      <c r="C187" s="1"/>
      <c r="U187" s="1"/>
    </row>
    <row r="188" spans="1:21" x14ac:dyDescent="0.3">
      <c r="A188" s="2"/>
      <c r="B188" s="2"/>
      <c r="C188" s="1"/>
      <c r="U188" s="1"/>
    </row>
    <row r="189" spans="1:21" x14ac:dyDescent="0.3">
      <c r="A189" s="2"/>
      <c r="B189" s="2"/>
      <c r="C189" s="1"/>
      <c r="U189" s="1"/>
    </row>
    <row r="190" spans="1:21" x14ac:dyDescent="0.3">
      <c r="A190" s="2"/>
      <c r="B190" s="2"/>
      <c r="C190" s="1"/>
      <c r="U190" s="1"/>
    </row>
    <row r="191" spans="1:21" x14ac:dyDescent="0.3">
      <c r="A191" s="2"/>
      <c r="B191" s="2"/>
      <c r="C191" s="1"/>
      <c r="U191" s="1"/>
    </row>
    <row r="192" spans="1:21" x14ac:dyDescent="0.3">
      <c r="A192" s="2"/>
      <c r="B192" s="2"/>
      <c r="C192" s="1"/>
      <c r="U192" s="1"/>
    </row>
    <row r="193" spans="1:21" x14ac:dyDescent="0.3">
      <c r="A193" s="2"/>
      <c r="B193" s="2"/>
      <c r="C193" s="1"/>
      <c r="U193" s="1"/>
    </row>
    <row r="194" spans="1:21" x14ac:dyDescent="0.3">
      <c r="A194" s="2"/>
      <c r="B194" s="2"/>
      <c r="C194" s="1"/>
      <c r="U194" s="1"/>
    </row>
    <row r="195" spans="1:21" x14ac:dyDescent="0.3">
      <c r="A195" s="2"/>
      <c r="B195" s="2"/>
      <c r="C195" s="1"/>
      <c r="U195" s="1"/>
    </row>
    <row r="196" spans="1:21" x14ac:dyDescent="0.3">
      <c r="A196" s="2"/>
      <c r="B196" s="2"/>
      <c r="C196" s="1"/>
      <c r="U196" s="1"/>
    </row>
    <row r="197" spans="1:21" x14ac:dyDescent="0.3">
      <c r="A197" s="2"/>
      <c r="B197" s="2"/>
      <c r="C197" s="1"/>
      <c r="U197" s="1"/>
    </row>
    <row r="198" spans="1:21" x14ac:dyDescent="0.3">
      <c r="A198" s="2"/>
      <c r="B198" s="2"/>
      <c r="C198" s="1"/>
      <c r="U198" s="1"/>
    </row>
    <row r="199" spans="1:21" x14ac:dyDescent="0.3">
      <c r="A199" s="2"/>
      <c r="B199" s="2"/>
      <c r="C199" s="1"/>
      <c r="U199" s="1"/>
    </row>
    <row r="200" spans="1:21" x14ac:dyDescent="0.3">
      <c r="A200" s="2"/>
      <c r="B200" s="2"/>
      <c r="C200" s="1"/>
      <c r="U200" s="1"/>
    </row>
    <row r="201" spans="1:21" x14ac:dyDescent="0.3">
      <c r="A201" s="2"/>
      <c r="B201" s="2"/>
      <c r="C201" s="1"/>
      <c r="U201" s="1"/>
    </row>
    <row r="202" spans="1:21" x14ac:dyDescent="0.3">
      <c r="A202" s="2"/>
      <c r="B202" s="2"/>
      <c r="C202" s="1"/>
      <c r="U202" s="1"/>
    </row>
    <row r="203" spans="1:21" x14ac:dyDescent="0.3">
      <c r="A203" s="2"/>
      <c r="B203" s="2"/>
      <c r="C203" s="1"/>
      <c r="U203" s="1"/>
    </row>
    <row r="204" spans="1:21" x14ac:dyDescent="0.3">
      <c r="A204" s="2"/>
      <c r="B204" s="2"/>
      <c r="C204" s="1"/>
      <c r="U204" s="1"/>
    </row>
    <row r="205" spans="1:21" x14ac:dyDescent="0.3">
      <c r="A205" s="2"/>
      <c r="B205" s="2"/>
      <c r="C205" s="1"/>
      <c r="U205" s="1"/>
    </row>
    <row r="206" spans="1:21" x14ac:dyDescent="0.3">
      <c r="A206" s="2"/>
      <c r="B206" s="2"/>
      <c r="C206" s="1"/>
      <c r="U206" s="1"/>
    </row>
    <row r="207" spans="1:21" x14ac:dyDescent="0.3">
      <c r="A207" s="2"/>
      <c r="B207" s="2"/>
      <c r="C207" s="1"/>
      <c r="U207" s="1"/>
    </row>
    <row r="208" spans="1:21" x14ac:dyDescent="0.3">
      <c r="A208" s="2"/>
      <c r="B208" s="2"/>
      <c r="C208" s="1"/>
      <c r="U208" s="1"/>
    </row>
    <row r="209" spans="1:21" x14ac:dyDescent="0.3">
      <c r="A209" s="2"/>
      <c r="B209" s="2"/>
      <c r="C209" s="1"/>
      <c r="U209" s="1"/>
    </row>
    <row r="210" spans="1:21" x14ac:dyDescent="0.3">
      <c r="A210" s="2"/>
      <c r="B210" s="2"/>
      <c r="C210" s="1"/>
      <c r="U210" s="1"/>
    </row>
    <row r="211" spans="1:21" x14ac:dyDescent="0.3">
      <c r="A211" s="2"/>
      <c r="B211" s="2"/>
      <c r="C211" s="1"/>
      <c r="U211" s="1"/>
    </row>
    <row r="212" spans="1:21" x14ac:dyDescent="0.3">
      <c r="A212" s="2"/>
      <c r="B212" s="2"/>
      <c r="C212" s="1"/>
      <c r="U212" s="1"/>
    </row>
    <row r="213" spans="1:21" x14ac:dyDescent="0.3">
      <c r="A213" s="2"/>
      <c r="B213" s="2"/>
      <c r="C213" s="1"/>
      <c r="U213" s="1"/>
    </row>
    <row r="214" spans="1:21" x14ac:dyDescent="0.3">
      <c r="A214" s="2"/>
      <c r="B214" s="2"/>
      <c r="C214" s="1"/>
      <c r="U214" s="1"/>
    </row>
    <row r="215" spans="1:21" x14ac:dyDescent="0.3">
      <c r="A215" s="2"/>
      <c r="B215" s="2"/>
      <c r="C215" s="1"/>
      <c r="U215" s="1"/>
    </row>
    <row r="216" spans="1:21" x14ac:dyDescent="0.3">
      <c r="A216" s="2"/>
      <c r="B216" s="2"/>
      <c r="C216" s="1"/>
      <c r="U216" s="1"/>
    </row>
    <row r="217" spans="1:21" x14ac:dyDescent="0.3">
      <c r="A217" s="2"/>
      <c r="B217" s="2"/>
      <c r="C217" s="1"/>
      <c r="U217" s="1"/>
    </row>
    <row r="218" spans="1:21" x14ac:dyDescent="0.3">
      <c r="A218" s="2"/>
      <c r="B218" s="2"/>
      <c r="C218" s="1"/>
      <c r="U218" s="1"/>
    </row>
    <row r="219" spans="1:21" x14ac:dyDescent="0.3">
      <c r="A219" s="2"/>
      <c r="B219" s="2"/>
      <c r="C219" s="1"/>
      <c r="U219" s="1"/>
    </row>
    <row r="220" spans="1:21" x14ac:dyDescent="0.3">
      <c r="A220" s="2"/>
      <c r="B220" s="2"/>
      <c r="C220" s="1"/>
      <c r="U220" s="1"/>
    </row>
    <row r="221" spans="1:21" x14ac:dyDescent="0.3">
      <c r="A221" s="2"/>
      <c r="B221" s="2"/>
      <c r="C221" s="1"/>
      <c r="U221" s="1"/>
    </row>
    <row r="222" spans="1:21" x14ac:dyDescent="0.3">
      <c r="A222" s="2"/>
      <c r="B222" s="2"/>
      <c r="C222" s="1"/>
      <c r="U222" s="1"/>
    </row>
    <row r="223" spans="1:21" x14ac:dyDescent="0.3">
      <c r="A223" s="2"/>
      <c r="B223" s="2"/>
      <c r="C223" s="1"/>
      <c r="U223" s="1"/>
    </row>
    <row r="224" spans="1:21" x14ac:dyDescent="0.3">
      <c r="A224" s="2"/>
      <c r="B224" s="2"/>
      <c r="C224" s="1"/>
      <c r="U224" s="1"/>
    </row>
    <row r="225" spans="1:21" x14ac:dyDescent="0.3">
      <c r="A225" s="2"/>
      <c r="B225" s="2"/>
      <c r="C225" s="1"/>
      <c r="U225" s="1"/>
    </row>
    <row r="226" spans="1:21" x14ac:dyDescent="0.3">
      <c r="A226" s="2"/>
      <c r="B226" s="2"/>
      <c r="C226" s="1"/>
      <c r="U226" s="1"/>
    </row>
    <row r="227" spans="1:21" x14ac:dyDescent="0.3">
      <c r="A227" s="2"/>
      <c r="B227" s="2"/>
      <c r="C227" s="1"/>
      <c r="U227" s="1"/>
    </row>
    <row r="228" spans="1:21" x14ac:dyDescent="0.3">
      <c r="A228" s="2"/>
      <c r="B228" s="2"/>
      <c r="C228" s="1"/>
      <c r="U228" s="1"/>
    </row>
    <row r="229" spans="1:21" x14ac:dyDescent="0.3">
      <c r="A229" s="2"/>
      <c r="B229" s="2"/>
      <c r="C229" s="1"/>
      <c r="U229" s="1"/>
    </row>
    <row r="230" spans="1:21" x14ac:dyDescent="0.3">
      <c r="A230" s="2"/>
      <c r="B230" s="2"/>
      <c r="C230" s="1"/>
      <c r="U230" s="1"/>
    </row>
    <row r="231" spans="1:21" x14ac:dyDescent="0.3">
      <c r="A231" s="2"/>
      <c r="B231" s="2"/>
      <c r="C231" s="1"/>
      <c r="U231" s="1"/>
    </row>
    <row r="232" spans="1:21" x14ac:dyDescent="0.3">
      <c r="A232" s="2"/>
      <c r="B232" s="2"/>
      <c r="C232" s="1"/>
      <c r="U232" s="1"/>
    </row>
    <row r="233" spans="1:21" x14ac:dyDescent="0.3">
      <c r="A233" s="2"/>
      <c r="B233" s="2"/>
      <c r="C233" s="1"/>
      <c r="U233" s="1"/>
    </row>
    <row r="234" spans="1:21" x14ac:dyDescent="0.3">
      <c r="A234" s="2"/>
      <c r="B234" s="2"/>
      <c r="C234" s="1"/>
      <c r="U234" s="1"/>
    </row>
    <row r="235" spans="1:21" x14ac:dyDescent="0.3">
      <c r="A235" s="2"/>
      <c r="B235" s="2"/>
      <c r="C235" s="1"/>
      <c r="U235" s="1"/>
    </row>
    <row r="236" spans="1:21" x14ac:dyDescent="0.3">
      <c r="A236" s="2"/>
      <c r="B236" s="2"/>
      <c r="C236" s="1"/>
      <c r="U236" s="1"/>
    </row>
    <row r="237" spans="1:21" x14ac:dyDescent="0.3">
      <c r="A237" s="2"/>
      <c r="B237" s="2"/>
      <c r="C237" s="1"/>
      <c r="U237" s="1"/>
    </row>
    <row r="238" spans="1:21" x14ac:dyDescent="0.3">
      <c r="A238" s="2"/>
      <c r="B238" s="2"/>
      <c r="C238" s="1"/>
      <c r="U238" s="1"/>
    </row>
    <row r="239" spans="1:21" x14ac:dyDescent="0.3">
      <c r="A239" s="2"/>
      <c r="B239" s="2"/>
      <c r="C239" s="1"/>
      <c r="U239" s="1"/>
    </row>
    <row r="240" spans="1:21" x14ac:dyDescent="0.3">
      <c r="A240" s="2"/>
      <c r="B240" s="2"/>
      <c r="C240" s="1"/>
      <c r="U240" s="1"/>
    </row>
    <row r="241" spans="1:21" x14ac:dyDescent="0.3">
      <c r="A241" s="2"/>
      <c r="B241" s="2"/>
      <c r="C241" s="1"/>
      <c r="U241" s="1"/>
    </row>
    <row r="242" spans="1:21" x14ac:dyDescent="0.3">
      <c r="A242" s="2"/>
      <c r="B242" s="2"/>
      <c r="C242" s="1"/>
      <c r="U242" s="1"/>
    </row>
    <row r="243" spans="1:21" x14ac:dyDescent="0.3">
      <c r="A243" s="2"/>
      <c r="B243" s="2"/>
      <c r="C243" s="1"/>
      <c r="U243" s="1"/>
    </row>
    <row r="244" spans="1:21" x14ac:dyDescent="0.3">
      <c r="A244" s="2"/>
      <c r="B244" s="2"/>
      <c r="C244" s="1"/>
      <c r="U244" s="1"/>
    </row>
    <row r="245" spans="1:21" x14ac:dyDescent="0.3">
      <c r="A245" s="2"/>
      <c r="B245" s="2"/>
      <c r="C245" s="1"/>
      <c r="U245" s="1"/>
    </row>
    <row r="246" spans="1:21" x14ac:dyDescent="0.3">
      <c r="A246" s="2"/>
      <c r="B246" s="2"/>
      <c r="C246" s="1"/>
      <c r="U246" s="1"/>
    </row>
    <row r="247" spans="1:21" x14ac:dyDescent="0.3">
      <c r="A247" s="2"/>
      <c r="B247" s="2"/>
      <c r="C247" s="1"/>
      <c r="U247" s="1"/>
    </row>
    <row r="248" spans="1:21" x14ac:dyDescent="0.3">
      <c r="A248" s="2"/>
      <c r="B248" s="2"/>
      <c r="C248" s="1"/>
      <c r="U248" s="1"/>
    </row>
    <row r="249" spans="1:21" x14ac:dyDescent="0.3">
      <c r="A249" s="2"/>
      <c r="B249" s="2"/>
      <c r="C249" s="1"/>
      <c r="U249" s="1"/>
    </row>
    <row r="250" spans="1:21" x14ac:dyDescent="0.3">
      <c r="A250" s="2"/>
      <c r="B250" s="2"/>
      <c r="C250" s="1"/>
      <c r="U250" s="1"/>
    </row>
    <row r="251" spans="1:21" x14ac:dyDescent="0.3">
      <c r="A251" s="2"/>
      <c r="B251" s="2"/>
      <c r="C251" s="1"/>
      <c r="U251" s="1"/>
    </row>
    <row r="252" spans="1:21" x14ac:dyDescent="0.3">
      <c r="A252" s="2"/>
      <c r="B252" s="2"/>
      <c r="C252" s="1"/>
      <c r="U252" s="1"/>
    </row>
    <row r="253" spans="1:21" x14ac:dyDescent="0.3">
      <c r="A253" s="2"/>
      <c r="B253" s="2"/>
      <c r="C253" s="1"/>
      <c r="U253" s="1"/>
    </row>
    <row r="254" spans="1:21" x14ac:dyDescent="0.3">
      <c r="A254" s="2"/>
      <c r="B254" s="2"/>
      <c r="C254" s="1"/>
      <c r="U254" s="1"/>
    </row>
    <row r="255" spans="1:21" x14ac:dyDescent="0.3">
      <c r="A255" s="2"/>
      <c r="B255" s="2"/>
      <c r="C255" s="1"/>
      <c r="U255" s="1"/>
    </row>
    <row r="256" spans="1:21" x14ac:dyDescent="0.3">
      <c r="A256" s="2"/>
      <c r="B256" s="2"/>
      <c r="C256" s="1"/>
      <c r="U256" s="1"/>
    </row>
    <row r="257" spans="1:21" x14ac:dyDescent="0.3">
      <c r="A257" s="2"/>
      <c r="B257" s="2"/>
      <c r="C257" s="1"/>
      <c r="U257" s="1"/>
    </row>
    <row r="258" spans="1:21" x14ac:dyDescent="0.3">
      <c r="A258" s="2"/>
      <c r="B258" s="2"/>
      <c r="C258" s="1"/>
      <c r="U258" s="1"/>
    </row>
    <row r="259" spans="1:21" x14ac:dyDescent="0.3">
      <c r="A259" s="2"/>
      <c r="B259" s="2"/>
      <c r="C259" s="1"/>
      <c r="U259" s="1"/>
    </row>
    <row r="260" spans="1:21" x14ac:dyDescent="0.3">
      <c r="A260" s="2"/>
      <c r="B260" s="2"/>
      <c r="C260" s="1"/>
      <c r="U260" s="1"/>
    </row>
    <row r="261" spans="1:21" x14ac:dyDescent="0.3">
      <c r="A261" s="2"/>
      <c r="B261" s="2"/>
      <c r="C261" s="1"/>
      <c r="U261" s="1"/>
    </row>
    <row r="262" spans="1:21" x14ac:dyDescent="0.3">
      <c r="A262" s="2"/>
      <c r="B262" s="2"/>
      <c r="C262" s="1"/>
      <c r="U262" s="1"/>
    </row>
    <row r="263" spans="1:21" x14ac:dyDescent="0.3">
      <c r="A263" s="2"/>
      <c r="B263" s="2"/>
      <c r="C263" s="1"/>
      <c r="U263" s="1"/>
    </row>
    <row r="264" spans="1:21" x14ac:dyDescent="0.3">
      <c r="A264" s="2"/>
      <c r="B264" s="2"/>
      <c r="C264" s="1"/>
      <c r="U264" s="1"/>
    </row>
    <row r="265" spans="1:21" x14ac:dyDescent="0.3">
      <c r="A265" s="2"/>
      <c r="B265" s="2"/>
      <c r="C265" s="1"/>
      <c r="U265" s="1"/>
    </row>
    <row r="266" spans="1:21" x14ac:dyDescent="0.3">
      <c r="A266" s="2"/>
      <c r="B266" s="2"/>
      <c r="C266" s="1"/>
      <c r="U266" s="1"/>
    </row>
    <row r="267" spans="1:21" x14ac:dyDescent="0.3">
      <c r="A267" s="2"/>
      <c r="B267" s="2"/>
      <c r="C267" s="1"/>
      <c r="U267" s="1"/>
    </row>
    <row r="268" spans="1:21" x14ac:dyDescent="0.3">
      <c r="A268" s="2"/>
      <c r="B268" s="2"/>
      <c r="C268" s="1"/>
      <c r="U268" s="1"/>
    </row>
    <row r="269" spans="1:21" x14ac:dyDescent="0.3">
      <c r="A269" s="2"/>
      <c r="B269" s="2"/>
      <c r="C269" s="1"/>
      <c r="U269" s="1"/>
    </row>
    <row r="270" spans="1:21" x14ac:dyDescent="0.3">
      <c r="A270" s="2"/>
      <c r="B270" s="2"/>
      <c r="C270" s="1"/>
      <c r="U270" s="1"/>
    </row>
    <row r="271" spans="1:21" x14ac:dyDescent="0.3">
      <c r="A271" s="2"/>
      <c r="B271" s="2"/>
      <c r="C271" s="1"/>
      <c r="U271" s="1"/>
    </row>
    <row r="272" spans="1:21" x14ac:dyDescent="0.3">
      <c r="A272" s="2"/>
      <c r="B272" s="2"/>
      <c r="C272" s="1"/>
      <c r="U272" s="1"/>
    </row>
    <row r="273" spans="1:21" x14ac:dyDescent="0.3">
      <c r="A273" s="2"/>
      <c r="B273" s="2"/>
      <c r="C273" s="1"/>
      <c r="U273" s="1"/>
    </row>
    <row r="274" spans="1:21" x14ac:dyDescent="0.3">
      <c r="A274" s="2"/>
      <c r="B274" s="2"/>
      <c r="C274" s="1"/>
      <c r="U274" s="1"/>
    </row>
    <row r="275" spans="1:21" x14ac:dyDescent="0.3">
      <c r="A275" s="2"/>
      <c r="B275" s="2"/>
      <c r="C275" s="1"/>
      <c r="U275" s="1"/>
    </row>
    <row r="276" spans="1:21" x14ac:dyDescent="0.3">
      <c r="A276" s="2"/>
      <c r="B276" s="2"/>
      <c r="C276" s="1"/>
      <c r="U276" s="1"/>
    </row>
    <row r="277" spans="1:21" x14ac:dyDescent="0.3">
      <c r="A277" s="2"/>
      <c r="B277" s="2"/>
      <c r="C277" s="1"/>
      <c r="U277" s="1"/>
    </row>
    <row r="278" spans="1:21" x14ac:dyDescent="0.3">
      <c r="A278" s="2"/>
      <c r="B278" s="2"/>
      <c r="C278" s="1"/>
      <c r="U278" s="1"/>
    </row>
    <row r="279" spans="1:21" x14ac:dyDescent="0.3">
      <c r="A279" s="2"/>
      <c r="B279" s="2"/>
      <c r="C279" s="1"/>
      <c r="U279" s="1"/>
    </row>
    <row r="280" spans="1:21" x14ac:dyDescent="0.3">
      <c r="A280" s="2"/>
      <c r="B280" s="2"/>
      <c r="C280" s="1"/>
      <c r="U280" s="1"/>
    </row>
    <row r="281" spans="1:21" x14ac:dyDescent="0.3">
      <c r="A281" s="2"/>
      <c r="B281" s="2"/>
      <c r="C281" s="1"/>
      <c r="U281" s="1"/>
    </row>
    <row r="282" spans="1:21" x14ac:dyDescent="0.3">
      <c r="A282" s="2"/>
      <c r="B282" s="2"/>
      <c r="C282" s="1"/>
      <c r="U282" s="1"/>
    </row>
    <row r="283" spans="1:21" x14ac:dyDescent="0.3">
      <c r="A283" s="2"/>
      <c r="B283" s="2"/>
      <c r="C283" s="1"/>
      <c r="U283" s="1"/>
    </row>
    <row r="284" spans="1:21" x14ac:dyDescent="0.3">
      <c r="A284" s="2"/>
      <c r="B284" s="2"/>
      <c r="C284" s="1"/>
      <c r="U284" s="1"/>
    </row>
    <row r="285" spans="1:21" x14ac:dyDescent="0.3">
      <c r="A285" s="2"/>
      <c r="B285" s="2"/>
      <c r="C285" s="1"/>
      <c r="U285" s="1"/>
    </row>
    <row r="286" spans="1:21" x14ac:dyDescent="0.3">
      <c r="A286" s="2"/>
      <c r="B286" s="2"/>
      <c r="C286" s="1"/>
      <c r="U286" s="1"/>
    </row>
    <row r="287" spans="1:21" x14ac:dyDescent="0.3">
      <c r="A287" s="2"/>
      <c r="B287" s="2"/>
      <c r="C287" s="1"/>
      <c r="U287" s="1"/>
    </row>
    <row r="288" spans="1:21" x14ac:dyDescent="0.3">
      <c r="A288" s="2"/>
      <c r="B288" s="2"/>
      <c r="C288" s="1"/>
      <c r="U288" s="1"/>
    </row>
    <row r="289" spans="1:21" x14ac:dyDescent="0.3">
      <c r="A289" s="2"/>
      <c r="B289" s="2"/>
      <c r="C289" s="1"/>
      <c r="U289" s="1"/>
    </row>
    <row r="290" spans="1:21" x14ac:dyDescent="0.3">
      <c r="A290" s="2"/>
      <c r="B290" s="2"/>
      <c r="C290" s="1"/>
      <c r="U290" s="1"/>
    </row>
    <row r="291" spans="1:21" x14ac:dyDescent="0.3">
      <c r="A291" s="2"/>
      <c r="B291" s="2"/>
      <c r="C291" s="1"/>
      <c r="U291" s="1"/>
    </row>
    <row r="292" spans="1:21" x14ac:dyDescent="0.3">
      <c r="A292" s="2"/>
      <c r="B292" s="2"/>
      <c r="C292" s="1"/>
      <c r="U292" s="1"/>
    </row>
    <row r="293" spans="1:21" x14ac:dyDescent="0.3">
      <c r="A293" s="2"/>
      <c r="B293" s="2"/>
      <c r="C293" s="1"/>
      <c r="U293" s="1"/>
    </row>
    <row r="294" spans="1:21" x14ac:dyDescent="0.3">
      <c r="A294" s="2"/>
      <c r="B294" s="2"/>
      <c r="C294" s="1"/>
      <c r="U294" s="1"/>
    </row>
    <row r="295" spans="1:21" x14ac:dyDescent="0.3">
      <c r="A295" s="2"/>
      <c r="B295" s="2"/>
      <c r="C295" s="1"/>
      <c r="U295" s="1"/>
    </row>
    <row r="296" spans="1:21" x14ac:dyDescent="0.3">
      <c r="A296" s="2"/>
      <c r="B296" s="2"/>
      <c r="C296" s="1"/>
      <c r="U296" s="1"/>
    </row>
    <row r="297" spans="1:21" x14ac:dyDescent="0.3">
      <c r="A297" s="2"/>
      <c r="B297" s="2"/>
      <c r="C297" s="1"/>
      <c r="U297" s="1"/>
    </row>
    <row r="298" spans="1:21" x14ac:dyDescent="0.3">
      <c r="A298" s="2"/>
      <c r="B298" s="2"/>
      <c r="C298" s="1"/>
      <c r="U298" s="1"/>
    </row>
    <row r="299" spans="1:21" x14ac:dyDescent="0.3">
      <c r="A299" s="2"/>
      <c r="B299" s="2"/>
      <c r="C299" s="1"/>
      <c r="U299" s="1"/>
    </row>
    <row r="300" spans="1:21" x14ac:dyDescent="0.3">
      <c r="A300" s="2"/>
      <c r="B300" s="2"/>
      <c r="C300" s="1"/>
      <c r="U300" s="1"/>
    </row>
    <row r="301" spans="1:21" x14ac:dyDescent="0.3">
      <c r="A301" s="2"/>
      <c r="B301" s="2"/>
      <c r="C301" s="1"/>
      <c r="U301" s="1"/>
    </row>
    <row r="302" spans="1:21" x14ac:dyDescent="0.3">
      <c r="A302" s="2"/>
      <c r="B302" s="2"/>
      <c r="C302" s="1"/>
      <c r="U302" s="1"/>
    </row>
    <row r="303" spans="1:21" x14ac:dyDescent="0.3">
      <c r="A303" s="2"/>
      <c r="B303" s="2"/>
      <c r="C303" s="1"/>
      <c r="U303" s="1"/>
    </row>
    <row r="304" spans="1:21" x14ac:dyDescent="0.3">
      <c r="A304" s="2"/>
      <c r="B304" s="2"/>
      <c r="C304" s="1"/>
      <c r="U304" s="1"/>
    </row>
    <row r="305" spans="1:21" x14ac:dyDescent="0.3">
      <c r="A305" s="2"/>
      <c r="B305" s="2"/>
      <c r="C305" s="1"/>
      <c r="U305" s="1"/>
    </row>
    <row r="306" spans="1:21" x14ac:dyDescent="0.3">
      <c r="A306" s="2"/>
      <c r="B306" s="2"/>
      <c r="C306" s="1"/>
      <c r="U306" s="1"/>
    </row>
    <row r="307" spans="1:21" x14ac:dyDescent="0.3">
      <c r="A307" s="2"/>
      <c r="B307" s="2"/>
      <c r="C307" s="1"/>
      <c r="U307" s="1"/>
    </row>
    <row r="308" spans="1:21" x14ac:dyDescent="0.3">
      <c r="A308" s="2"/>
      <c r="B308" s="2"/>
      <c r="C308" s="1"/>
      <c r="U308" s="1"/>
    </row>
    <row r="309" spans="1:21" x14ac:dyDescent="0.3">
      <c r="A309" s="2"/>
      <c r="B309" s="2"/>
      <c r="C309" s="1"/>
      <c r="U309" s="1"/>
    </row>
    <row r="310" spans="1:21" x14ac:dyDescent="0.3">
      <c r="A310" s="2"/>
      <c r="B310" s="2"/>
      <c r="C310" s="1"/>
      <c r="U310" s="1"/>
    </row>
    <row r="311" spans="1:21" x14ac:dyDescent="0.3">
      <c r="A311" s="2"/>
      <c r="B311" s="2"/>
      <c r="C311" s="1"/>
      <c r="U311" s="1"/>
    </row>
    <row r="312" spans="1:21" x14ac:dyDescent="0.3">
      <c r="A312" s="2"/>
      <c r="B312" s="2"/>
      <c r="C312" s="1"/>
      <c r="U312" s="1"/>
    </row>
    <row r="313" spans="1:21" x14ac:dyDescent="0.3">
      <c r="A313" s="2"/>
      <c r="B313" s="2"/>
      <c r="C313" s="1"/>
      <c r="U313" s="1"/>
    </row>
    <row r="314" spans="1:21" x14ac:dyDescent="0.3">
      <c r="A314" s="2"/>
      <c r="B314" s="2"/>
      <c r="C314" s="1"/>
      <c r="U314" s="1"/>
    </row>
    <row r="315" spans="1:21" x14ac:dyDescent="0.3">
      <c r="A315" s="2"/>
      <c r="B315" s="2"/>
      <c r="C315" s="1"/>
      <c r="U315" s="1"/>
    </row>
    <row r="316" spans="1:21" x14ac:dyDescent="0.3">
      <c r="A316" s="2"/>
      <c r="B316" s="2"/>
      <c r="C316" s="1"/>
      <c r="U316" s="1"/>
    </row>
    <row r="317" spans="1:21" x14ac:dyDescent="0.3">
      <c r="A317" s="2"/>
      <c r="B317" s="2"/>
      <c r="C317" s="1"/>
      <c r="U317" s="1"/>
    </row>
    <row r="318" spans="1:21" x14ac:dyDescent="0.3">
      <c r="A318" s="2"/>
      <c r="B318" s="2"/>
      <c r="C318" s="1"/>
      <c r="U318" s="1"/>
    </row>
    <row r="319" spans="1:21" x14ac:dyDescent="0.3">
      <c r="A319" s="2"/>
      <c r="B319" s="2"/>
      <c r="C319" s="1"/>
      <c r="U319" s="1"/>
    </row>
    <row r="320" spans="1:21" x14ac:dyDescent="0.3">
      <c r="A320" s="2"/>
      <c r="B320" s="2"/>
      <c r="C320" s="1"/>
      <c r="U320" s="1"/>
    </row>
    <row r="321" spans="1:21" x14ac:dyDescent="0.3">
      <c r="A321" s="2"/>
      <c r="B321" s="2"/>
      <c r="C321" s="1"/>
      <c r="U321" s="1"/>
    </row>
    <row r="322" spans="1:21" x14ac:dyDescent="0.3">
      <c r="A322" s="2"/>
      <c r="B322" s="2"/>
      <c r="C322" s="1"/>
      <c r="U322" s="1"/>
    </row>
    <row r="323" spans="1:21" x14ac:dyDescent="0.3">
      <c r="A323" s="2"/>
      <c r="B323" s="2"/>
      <c r="C323" s="1"/>
      <c r="U323" s="1"/>
    </row>
    <row r="324" spans="1:21" x14ac:dyDescent="0.3">
      <c r="A324" s="2"/>
      <c r="B324" s="2"/>
      <c r="C324" s="1"/>
      <c r="U324" s="1"/>
    </row>
    <row r="325" spans="1:21" x14ac:dyDescent="0.3">
      <c r="A325" s="2"/>
      <c r="B325" s="2"/>
      <c r="C325" s="1"/>
      <c r="U325" s="1"/>
    </row>
    <row r="326" spans="1:21" x14ac:dyDescent="0.3">
      <c r="A326" s="2"/>
      <c r="B326" s="2"/>
      <c r="C326" s="1"/>
      <c r="U326" s="1"/>
    </row>
    <row r="327" spans="1:21" x14ac:dyDescent="0.3">
      <c r="A327" s="2"/>
      <c r="B327" s="2"/>
      <c r="C327" s="1"/>
      <c r="U327" s="1"/>
    </row>
    <row r="328" spans="1:21" x14ac:dyDescent="0.3">
      <c r="A328" s="2"/>
      <c r="B328" s="2"/>
      <c r="C328" s="1"/>
      <c r="U328" s="1"/>
    </row>
    <row r="329" spans="1:21" x14ac:dyDescent="0.3">
      <c r="A329" s="2"/>
      <c r="B329" s="2"/>
      <c r="C329" s="1"/>
      <c r="U329" s="1"/>
    </row>
    <row r="330" spans="1:21" x14ac:dyDescent="0.3">
      <c r="A330" s="2"/>
      <c r="B330" s="2"/>
      <c r="C330" s="1"/>
      <c r="U330" s="1"/>
    </row>
    <row r="331" spans="1:21" x14ac:dyDescent="0.3">
      <c r="A331" s="2"/>
      <c r="B331" s="2"/>
      <c r="C331" s="1"/>
      <c r="U331" s="1"/>
    </row>
    <row r="332" spans="1:21" x14ac:dyDescent="0.3">
      <c r="A332" s="2"/>
      <c r="B332" s="2"/>
      <c r="C332" s="1"/>
      <c r="U332" s="1"/>
    </row>
    <row r="333" spans="1:21" x14ac:dyDescent="0.3">
      <c r="A333" s="2"/>
      <c r="B333" s="2"/>
      <c r="C333" s="1"/>
      <c r="U333" s="1"/>
    </row>
    <row r="334" spans="1:21" x14ac:dyDescent="0.3">
      <c r="A334" s="2"/>
      <c r="B334" s="2"/>
      <c r="C334" s="1"/>
      <c r="U334" s="1"/>
    </row>
    <row r="335" spans="1:21" x14ac:dyDescent="0.3">
      <c r="A335" s="2"/>
      <c r="B335" s="2"/>
      <c r="C335" s="1"/>
      <c r="U335" s="1"/>
    </row>
    <row r="336" spans="1:21" x14ac:dyDescent="0.3">
      <c r="A336" s="2"/>
      <c r="B336" s="2"/>
      <c r="C336" s="1"/>
      <c r="U336" s="1"/>
    </row>
    <row r="337" spans="1:21" x14ac:dyDescent="0.3">
      <c r="A337" s="2"/>
      <c r="B337" s="2"/>
      <c r="C337" s="1"/>
      <c r="U337" s="1"/>
    </row>
    <row r="338" spans="1:21" x14ac:dyDescent="0.3">
      <c r="A338" s="2"/>
      <c r="B338" s="2"/>
      <c r="C338" s="1"/>
      <c r="U338" s="1"/>
    </row>
    <row r="339" spans="1:21" x14ac:dyDescent="0.3">
      <c r="A339" s="2"/>
      <c r="B339" s="2"/>
      <c r="C339" s="1"/>
      <c r="U339" s="1"/>
    </row>
    <row r="340" spans="1:21" x14ac:dyDescent="0.3">
      <c r="A340" s="2"/>
      <c r="B340" s="2"/>
      <c r="C340" s="1"/>
      <c r="U340" s="1"/>
    </row>
    <row r="341" spans="1:21" x14ac:dyDescent="0.3">
      <c r="A341" s="2"/>
      <c r="B341" s="2"/>
      <c r="C341" s="1"/>
      <c r="U341" s="1"/>
    </row>
    <row r="342" spans="1:21" x14ac:dyDescent="0.3">
      <c r="A342" s="2"/>
      <c r="B342" s="2"/>
      <c r="C342" s="1"/>
      <c r="U342" s="1"/>
    </row>
    <row r="343" spans="1:21" x14ac:dyDescent="0.3">
      <c r="A343" s="2"/>
      <c r="B343" s="2"/>
      <c r="C343" s="1"/>
      <c r="U343" s="1"/>
    </row>
    <row r="344" spans="1:21" x14ac:dyDescent="0.3">
      <c r="A344" s="2"/>
      <c r="B344" s="2"/>
      <c r="C344" s="1"/>
      <c r="U344" s="1"/>
    </row>
    <row r="345" spans="1:21" x14ac:dyDescent="0.3">
      <c r="A345" s="2"/>
      <c r="B345" s="2"/>
      <c r="C345" s="1"/>
      <c r="U345" s="1"/>
    </row>
    <row r="346" spans="1:21" x14ac:dyDescent="0.3">
      <c r="A346" s="2"/>
      <c r="B346" s="2"/>
      <c r="C346" s="1"/>
      <c r="U346" s="1"/>
    </row>
    <row r="347" spans="1:21" x14ac:dyDescent="0.3">
      <c r="A347" s="2"/>
      <c r="B347" s="2"/>
      <c r="C347" s="1"/>
      <c r="U347" s="1"/>
    </row>
    <row r="348" spans="1:21" x14ac:dyDescent="0.3">
      <c r="A348" s="2"/>
      <c r="B348" s="2"/>
      <c r="C348" s="1"/>
      <c r="U348" s="1"/>
    </row>
    <row r="349" spans="1:21" x14ac:dyDescent="0.3">
      <c r="A349" s="2"/>
      <c r="B349" s="2"/>
      <c r="C349" s="1"/>
      <c r="U349" s="1"/>
    </row>
    <row r="350" spans="1:21" x14ac:dyDescent="0.3">
      <c r="A350" s="2"/>
      <c r="B350" s="2"/>
      <c r="C350" s="1"/>
      <c r="U350" s="1"/>
    </row>
    <row r="351" spans="1:21" x14ac:dyDescent="0.3">
      <c r="A351" s="2"/>
      <c r="B351" s="2"/>
      <c r="C351" s="1"/>
      <c r="U351" s="1"/>
    </row>
    <row r="352" spans="1:21" x14ac:dyDescent="0.3">
      <c r="A352" s="2"/>
      <c r="B352" s="2"/>
      <c r="C352" s="1"/>
      <c r="U352" s="1"/>
    </row>
    <row r="353" spans="1:21" x14ac:dyDescent="0.3">
      <c r="A353" s="2"/>
      <c r="B353" s="2"/>
      <c r="C353" s="1"/>
      <c r="U353" s="1"/>
    </row>
    <row r="354" spans="1:21" x14ac:dyDescent="0.3">
      <c r="A354" s="2"/>
      <c r="B354" s="2"/>
      <c r="C354" s="1"/>
      <c r="U354" s="1"/>
    </row>
    <row r="355" spans="1:21" x14ac:dyDescent="0.3">
      <c r="A355" s="2"/>
      <c r="B355" s="2"/>
      <c r="C355" s="1"/>
      <c r="U355" s="1"/>
    </row>
    <row r="356" spans="1:21" x14ac:dyDescent="0.3">
      <c r="A356" s="2"/>
      <c r="B356" s="2"/>
      <c r="C356" s="1"/>
      <c r="U356" s="1"/>
    </row>
    <row r="357" spans="1:21" x14ac:dyDescent="0.3">
      <c r="A357" s="2"/>
      <c r="B357" s="2"/>
      <c r="C357" s="1"/>
      <c r="U357" s="1"/>
    </row>
    <row r="358" spans="1:21" x14ac:dyDescent="0.3">
      <c r="A358" s="2"/>
      <c r="B358" s="2"/>
      <c r="C358" s="1"/>
      <c r="U358" s="1"/>
    </row>
    <row r="359" spans="1:21" x14ac:dyDescent="0.3">
      <c r="A359" s="2"/>
      <c r="B359" s="2"/>
      <c r="C359" s="1"/>
      <c r="U359" s="1"/>
    </row>
    <row r="360" spans="1:21" x14ac:dyDescent="0.3">
      <c r="A360" s="2"/>
      <c r="B360" s="2"/>
      <c r="C360" s="1"/>
      <c r="U360" s="1"/>
    </row>
    <row r="361" spans="1:21" x14ac:dyDescent="0.3">
      <c r="A361" s="2"/>
      <c r="B361" s="2"/>
      <c r="C361" s="1"/>
      <c r="U361" s="1"/>
    </row>
    <row r="362" spans="1:21" x14ac:dyDescent="0.3">
      <c r="A362" s="2"/>
      <c r="B362" s="2"/>
      <c r="C362" s="1"/>
      <c r="U362" s="1"/>
    </row>
    <row r="363" spans="1:21" x14ac:dyDescent="0.3">
      <c r="A363" s="2"/>
      <c r="B363" s="2"/>
      <c r="C363" s="1"/>
      <c r="U363" s="1"/>
    </row>
    <row r="364" spans="1:21" x14ac:dyDescent="0.3">
      <c r="A364" s="2"/>
      <c r="B364" s="2"/>
      <c r="C364" s="1"/>
      <c r="U364" s="1"/>
    </row>
    <row r="365" spans="1:21" x14ac:dyDescent="0.3">
      <c r="A365" s="2"/>
      <c r="B365" s="2"/>
      <c r="C365" s="1"/>
      <c r="U365" s="1"/>
    </row>
    <row r="366" spans="1:21" x14ac:dyDescent="0.3">
      <c r="A366" s="2"/>
      <c r="B366" s="2"/>
      <c r="C366" s="1"/>
      <c r="U366" s="1"/>
    </row>
    <row r="367" spans="1:21" x14ac:dyDescent="0.3">
      <c r="A367" s="2"/>
      <c r="B367" s="2"/>
      <c r="C367" s="1"/>
      <c r="U367" s="1"/>
    </row>
    <row r="368" spans="1:21" x14ac:dyDescent="0.3">
      <c r="A368" s="2"/>
      <c r="B368" s="2"/>
      <c r="C368" s="1"/>
      <c r="U368" s="1"/>
    </row>
    <row r="369" spans="1:21" x14ac:dyDescent="0.3">
      <c r="A369" s="2"/>
      <c r="B369" s="2"/>
      <c r="C369" s="1"/>
      <c r="U369" s="1"/>
    </row>
    <row r="370" spans="1:21" x14ac:dyDescent="0.3">
      <c r="A370" s="2"/>
      <c r="B370" s="2"/>
      <c r="C370" s="1"/>
      <c r="U370" s="1"/>
    </row>
    <row r="371" spans="1:21" x14ac:dyDescent="0.3">
      <c r="A371" s="2"/>
      <c r="B371" s="2"/>
      <c r="C371" s="1"/>
      <c r="U371" s="1"/>
    </row>
    <row r="372" spans="1:21" x14ac:dyDescent="0.3">
      <c r="A372" s="2"/>
      <c r="B372" s="2"/>
      <c r="C372" s="1"/>
      <c r="U372" s="1"/>
    </row>
    <row r="373" spans="1:21" x14ac:dyDescent="0.3">
      <c r="A373" s="2"/>
      <c r="B373" s="2"/>
      <c r="C373" s="1"/>
      <c r="U373" s="1"/>
    </row>
    <row r="374" spans="1:21" x14ac:dyDescent="0.3">
      <c r="A374" s="2"/>
      <c r="B374" s="2"/>
      <c r="C374" s="1"/>
      <c r="U374" s="1"/>
    </row>
    <row r="375" spans="1:21" x14ac:dyDescent="0.3">
      <c r="A375" s="2"/>
      <c r="B375" s="2"/>
      <c r="C375" s="1"/>
      <c r="U375" s="1"/>
    </row>
    <row r="376" spans="1:21" x14ac:dyDescent="0.3">
      <c r="A376" s="2"/>
      <c r="B376" s="2"/>
      <c r="C376" s="1"/>
      <c r="U376" s="1"/>
    </row>
    <row r="377" spans="1:21" x14ac:dyDescent="0.3">
      <c r="A377" s="2"/>
      <c r="B377" s="2"/>
      <c r="C377" s="1"/>
      <c r="U377" s="1"/>
    </row>
    <row r="378" spans="1:21" x14ac:dyDescent="0.3">
      <c r="A378" s="2"/>
      <c r="B378" s="2"/>
      <c r="C378" s="1"/>
      <c r="U378" s="1"/>
    </row>
    <row r="379" spans="1:21" x14ac:dyDescent="0.3">
      <c r="A379" s="2"/>
      <c r="B379" s="2"/>
      <c r="C379" s="1"/>
      <c r="U379" s="1"/>
    </row>
    <row r="380" spans="1:21" x14ac:dyDescent="0.3">
      <c r="A380" s="2"/>
      <c r="B380" s="2"/>
      <c r="C380" s="1"/>
      <c r="U380" s="1"/>
    </row>
    <row r="381" spans="1:21" x14ac:dyDescent="0.3">
      <c r="A381" s="2"/>
      <c r="B381" s="2"/>
      <c r="C381" s="1"/>
      <c r="U381" s="1"/>
    </row>
    <row r="382" spans="1:21" x14ac:dyDescent="0.3">
      <c r="A382" s="2"/>
      <c r="B382" s="2"/>
      <c r="C382" s="1"/>
      <c r="U382" s="1"/>
    </row>
    <row r="383" spans="1:21" x14ac:dyDescent="0.3">
      <c r="A383" s="2"/>
      <c r="B383" s="2"/>
      <c r="C383" s="1"/>
      <c r="U383" s="1"/>
    </row>
    <row r="384" spans="1:21" x14ac:dyDescent="0.3">
      <c r="A384" s="2"/>
      <c r="B384" s="2"/>
      <c r="C384" s="1"/>
      <c r="U384" s="1"/>
    </row>
    <row r="385" spans="1:21" x14ac:dyDescent="0.3">
      <c r="A385" s="2"/>
      <c r="B385" s="2"/>
      <c r="C385" s="1"/>
      <c r="U385" s="1"/>
    </row>
    <row r="386" spans="1:21" x14ac:dyDescent="0.3">
      <c r="A386" s="2"/>
      <c r="B386" s="2"/>
      <c r="C386" s="1"/>
      <c r="U386" s="1"/>
    </row>
    <row r="387" spans="1:21" x14ac:dyDescent="0.3">
      <c r="A387" s="2"/>
      <c r="B387" s="2"/>
      <c r="C387" s="1"/>
      <c r="U387" s="1"/>
    </row>
    <row r="388" spans="1:21" x14ac:dyDescent="0.3">
      <c r="A388" s="2"/>
      <c r="B388" s="2"/>
      <c r="C388" s="1"/>
      <c r="U388" s="1"/>
    </row>
    <row r="389" spans="1:21" x14ac:dyDescent="0.3">
      <c r="A389" s="2"/>
      <c r="B389" s="2"/>
      <c r="C389" s="1"/>
      <c r="U389" s="1"/>
    </row>
    <row r="390" spans="1:21" x14ac:dyDescent="0.3">
      <c r="A390" s="2"/>
      <c r="B390" s="2"/>
      <c r="C390" s="1"/>
      <c r="U390" s="1"/>
    </row>
    <row r="391" spans="1:21" x14ac:dyDescent="0.3">
      <c r="A391" s="2"/>
      <c r="B391" s="2"/>
      <c r="C391" s="1"/>
      <c r="U391" s="1"/>
    </row>
    <row r="392" spans="1:21" x14ac:dyDescent="0.3">
      <c r="A392" s="2"/>
      <c r="B392" s="2"/>
      <c r="C392" s="1"/>
      <c r="U392" s="1"/>
    </row>
    <row r="393" spans="1:21" x14ac:dyDescent="0.3">
      <c r="A393" s="2"/>
      <c r="B393" s="2"/>
      <c r="C393" s="1"/>
      <c r="U393" s="1"/>
    </row>
    <row r="394" spans="1:21" x14ac:dyDescent="0.3">
      <c r="A394" s="2"/>
      <c r="B394" s="2"/>
      <c r="C394" s="1"/>
      <c r="U394" s="1"/>
    </row>
    <row r="395" spans="1:21" x14ac:dyDescent="0.3">
      <c r="A395" s="2"/>
      <c r="B395" s="2"/>
      <c r="C395" s="1"/>
      <c r="U395" s="1"/>
    </row>
    <row r="396" spans="1:21" x14ac:dyDescent="0.3">
      <c r="A396" s="2"/>
      <c r="B396" s="2"/>
      <c r="C396" s="1"/>
      <c r="U396" s="1"/>
    </row>
    <row r="397" spans="1:21" x14ac:dyDescent="0.3">
      <c r="A397" s="2"/>
      <c r="B397" s="2"/>
      <c r="C397" s="1"/>
      <c r="U397" s="1"/>
    </row>
    <row r="398" spans="1:21" x14ac:dyDescent="0.3">
      <c r="A398" s="2"/>
      <c r="B398" s="2"/>
      <c r="C398" s="1"/>
      <c r="U398" s="1"/>
    </row>
    <row r="399" spans="1:21" x14ac:dyDescent="0.3">
      <c r="A399" s="2"/>
      <c r="B399" s="2"/>
      <c r="C399" s="1"/>
      <c r="U399" s="1"/>
    </row>
    <row r="400" spans="1:21" x14ac:dyDescent="0.3">
      <c r="A400" s="2"/>
      <c r="B400" s="2"/>
      <c r="C400" s="1"/>
      <c r="U400" s="1"/>
    </row>
    <row r="401" spans="1:21" x14ac:dyDescent="0.3">
      <c r="A401" s="2"/>
      <c r="B401" s="2"/>
      <c r="C401" s="1"/>
      <c r="U401" s="1"/>
    </row>
    <row r="402" spans="1:21" x14ac:dyDescent="0.3">
      <c r="A402" s="2"/>
      <c r="B402" s="2"/>
      <c r="C402" s="1"/>
      <c r="U402" s="1"/>
    </row>
    <row r="403" spans="1:21" x14ac:dyDescent="0.3">
      <c r="A403" s="2"/>
      <c r="B403" s="2"/>
      <c r="C403" s="1"/>
      <c r="U403" s="1"/>
    </row>
    <row r="404" spans="1:21" x14ac:dyDescent="0.3">
      <c r="A404" s="2"/>
      <c r="B404" s="2"/>
      <c r="C404" s="1"/>
      <c r="U404" s="1"/>
    </row>
    <row r="405" spans="1:21" x14ac:dyDescent="0.3">
      <c r="A405" s="2"/>
      <c r="B405" s="2"/>
      <c r="C405" s="1"/>
      <c r="U405" s="1"/>
    </row>
    <row r="406" spans="1:21" x14ac:dyDescent="0.3">
      <c r="A406" s="2"/>
      <c r="B406" s="2"/>
      <c r="C406" s="1"/>
      <c r="U406" s="1"/>
    </row>
    <row r="407" spans="1:21" x14ac:dyDescent="0.3">
      <c r="A407" s="2"/>
      <c r="B407" s="2"/>
      <c r="C407" s="1"/>
      <c r="U407" s="1"/>
    </row>
    <row r="408" spans="1:21" x14ac:dyDescent="0.3">
      <c r="A408" s="2"/>
      <c r="B408" s="2"/>
      <c r="C408" s="1"/>
      <c r="U408" s="1"/>
    </row>
    <row r="409" spans="1:21" x14ac:dyDescent="0.3">
      <c r="A409" s="2"/>
      <c r="B409" s="2"/>
      <c r="C409" s="1"/>
      <c r="U409" s="1"/>
    </row>
    <row r="410" spans="1:21" x14ac:dyDescent="0.3">
      <c r="A410" s="2"/>
      <c r="B410" s="2"/>
      <c r="C410" s="1"/>
      <c r="U410" s="1"/>
    </row>
    <row r="411" spans="1:21" x14ac:dyDescent="0.3">
      <c r="A411" s="2"/>
      <c r="B411" s="2"/>
      <c r="C411" s="1"/>
      <c r="U411" s="1"/>
    </row>
    <row r="412" spans="1:21" x14ac:dyDescent="0.3">
      <c r="A412" s="2"/>
      <c r="B412" s="2"/>
      <c r="C412" s="1"/>
      <c r="U412" s="1"/>
    </row>
    <row r="413" spans="1:21" x14ac:dyDescent="0.3">
      <c r="A413" s="2"/>
      <c r="B413" s="2"/>
      <c r="C413" s="1"/>
      <c r="U413" s="1"/>
    </row>
    <row r="414" spans="1:21" x14ac:dyDescent="0.3">
      <c r="A414" s="2"/>
      <c r="B414" s="2"/>
      <c r="C414" s="1"/>
      <c r="U414" s="1"/>
    </row>
    <row r="415" spans="1:21" x14ac:dyDescent="0.3">
      <c r="A415" s="2"/>
      <c r="B415" s="2"/>
      <c r="C415" s="1"/>
      <c r="U415" s="1"/>
    </row>
    <row r="416" spans="1:21" x14ac:dyDescent="0.3">
      <c r="A416" s="2"/>
      <c r="B416" s="2"/>
      <c r="C416" s="1"/>
      <c r="U416" s="1"/>
    </row>
    <row r="417" spans="1:21" x14ac:dyDescent="0.3">
      <c r="A417" s="2"/>
      <c r="B417" s="2"/>
      <c r="C417" s="1"/>
      <c r="U417" s="1"/>
    </row>
    <row r="418" spans="1:21" x14ac:dyDescent="0.3">
      <c r="A418" s="2"/>
      <c r="B418" s="2"/>
      <c r="C418" s="1"/>
      <c r="U418" s="1"/>
    </row>
    <row r="419" spans="1:21" x14ac:dyDescent="0.3">
      <c r="A419" s="2"/>
      <c r="B419" s="2"/>
      <c r="C419" s="1"/>
      <c r="U419" s="1"/>
    </row>
    <row r="420" spans="1:21" x14ac:dyDescent="0.3">
      <c r="A420" s="2"/>
      <c r="B420" s="2"/>
      <c r="C420" s="1"/>
      <c r="U420" s="1"/>
    </row>
    <row r="421" spans="1:21" x14ac:dyDescent="0.3">
      <c r="A421" s="2"/>
      <c r="B421" s="2"/>
      <c r="C421" s="1"/>
      <c r="U421" s="1"/>
    </row>
    <row r="422" spans="1:21" x14ac:dyDescent="0.3">
      <c r="A422" s="2"/>
      <c r="B422" s="2"/>
      <c r="C422" s="1"/>
      <c r="U422" s="1"/>
    </row>
    <row r="423" spans="1:21" x14ac:dyDescent="0.3">
      <c r="A423" s="2"/>
      <c r="B423" s="2"/>
      <c r="C423" s="1"/>
      <c r="U423" s="1"/>
    </row>
    <row r="424" spans="1:21" x14ac:dyDescent="0.3">
      <c r="A424" s="2"/>
      <c r="B424" s="2"/>
      <c r="C424" s="1"/>
      <c r="U424" s="1"/>
    </row>
    <row r="425" spans="1:21" x14ac:dyDescent="0.3">
      <c r="A425" s="2"/>
      <c r="B425" s="2"/>
      <c r="C425" s="1"/>
      <c r="U425" s="1"/>
    </row>
    <row r="426" spans="1:21" x14ac:dyDescent="0.3">
      <c r="A426" s="2"/>
      <c r="B426" s="2"/>
      <c r="C426" s="1"/>
      <c r="U426" s="1"/>
    </row>
    <row r="427" spans="1:21" x14ac:dyDescent="0.3">
      <c r="A427" s="2"/>
      <c r="B427" s="2"/>
      <c r="C427" s="1"/>
      <c r="U427" s="1"/>
    </row>
    <row r="428" spans="1:21" x14ac:dyDescent="0.3">
      <c r="A428" s="2"/>
      <c r="B428" s="2"/>
      <c r="C428" s="1"/>
      <c r="U428" s="1"/>
    </row>
    <row r="429" spans="1:21" x14ac:dyDescent="0.3">
      <c r="A429" s="2"/>
      <c r="B429" s="2"/>
      <c r="C429" s="1"/>
      <c r="U429" s="1"/>
    </row>
    <row r="430" spans="1:21" x14ac:dyDescent="0.3">
      <c r="A430" s="2"/>
      <c r="B430" s="2"/>
      <c r="C430" s="1"/>
      <c r="U430" s="1"/>
    </row>
    <row r="431" spans="1:21" x14ac:dyDescent="0.3">
      <c r="A431" s="2"/>
      <c r="B431" s="2"/>
      <c r="C431" s="1"/>
      <c r="U431" s="1"/>
    </row>
    <row r="432" spans="1:21" x14ac:dyDescent="0.3">
      <c r="A432" s="2"/>
      <c r="B432" s="2"/>
      <c r="C432" s="1"/>
      <c r="U432" s="1"/>
    </row>
    <row r="433" spans="1:21" x14ac:dyDescent="0.3">
      <c r="A433" s="2"/>
      <c r="B433" s="2"/>
      <c r="C433" s="1"/>
      <c r="U433" s="1"/>
    </row>
    <row r="434" spans="1:21" x14ac:dyDescent="0.3">
      <c r="A434" s="2"/>
      <c r="B434" s="2"/>
      <c r="C434" s="1"/>
      <c r="U434" s="1"/>
    </row>
    <row r="435" spans="1:21" x14ac:dyDescent="0.3">
      <c r="A435" s="2"/>
      <c r="B435" s="2"/>
      <c r="C435" s="1"/>
      <c r="U435" s="1"/>
    </row>
    <row r="436" spans="1:21" x14ac:dyDescent="0.3">
      <c r="A436" s="2"/>
      <c r="B436" s="2"/>
      <c r="C436" s="1"/>
      <c r="U436" s="1"/>
    </row>
    <row r="437" spans="1:21" x14ac:dyDescent="0.3">
      <c r="A437" s="2"/>
      <c r="B437" s="2"/>
      <c r="C437" s="1"/>
      <c r="U437" s="1"/>
    </row>
    <row r="438" spans="1:21" x14ac:dyDescent="0.3">
      <c r="A438" s="2"/>
      <c r="B438" s="2"/>
      <c r="C438" s="1"/>
      <c r="U438" s="1"/>
    </row>
    <row r="439" spans="1:21" x14ac:dyDescent="0.3">
      <c r="A439" s="2"/>
      <c r="B439" s="2"/>
      <c r="C439" s="1"/>
      <c r="U439" s="1"/>
    </row>
    <row r="440" spans="1:21" x14ac:dyDescent="0.3">
      <c r="A440" s="2"/>
      <c r="B440" s="2"/>
      <c r="C440" s="1"/>
      <c r="U440" s="1"/>
    </row>
    <row r="441" spans="1:21" x14ac:dyDescent="0.3">
      <c r="A441" s="2"/>
      <c r="B441" s="2"/>
      <c r="C441" s="1"/>
      <c r="U441" s="1"/>
    </row>
    <row r="442" spans="1:21" x14ac:dyDescent="0.3">
      <c r="A442" s="2"/>
      <c r="B442" s="2"/>
      <c r="C442" s="1"/>
      <c r="U442" s="1"/>
    </row>
    <row r="443" spans="1:21" x14ac:dyDescent="0.3">
      <c r="A443" s="2"/>
      <c r="B443" s="2"/>
      <c r="C443" s="1"/>
      <c r="U443" s="1"/>
    </row>
    <row r="444" spans="1:21" x14ac:dyDescent="0.3">
      <c r="A444" s="2"/>
      <c r="B444" s="2"/>
      <c r="C444" s="1"/>
      <c r="U444" s="1"/>
    </row>
    <row r="445" spans="1:21" x14ac:dyDescent="0.3">
      <c r="A445" s="2"/>
      <c r="B445" s="2"/>
      <c r="C445" s="1"/>
      <c r="U445" s="1"/>
    </row>
    <row r="446" spans="1:21" x14ac:dyDescent="0.3">
      <c r="A446" s="2"/>
      <c r="B446" s="2"/>
      <c r="C446" s="1"/>
      <c r="U446" s="1"/>
    </row>
    <row r="447" spans="1:21" x14ac:dyDescent="0.3">
      <c r="A447" s="2"/>
      <c r="B447" s="2"/>
      <c r="C447" s="1"/>
      <c r="U447" s="1"/>
    </row>
    <row r="448" spans="1:21" x14ac:dyDescent="0.3">
      <c r="A448" s="2"/>
      <c r="B448" s="2"/>
      <c r="C448" s="1"/>
      <c r="U448" s="1"/>
    </row>
    <row r="449" spans="1:21" x14ac:dyDescent="0.3">
      <c r="A449" s="2"/>
      <c r="B449" s="2"/>
      <c r="C449" s="1"/>
      <c r="U449" s="1"/>
    </row>
    <row r="450" spans="1:21" x14ac:dyDescent="0.3">
      <c r="A450" s="2"/>
      <c r="B450" s="2"/>
      <c r="C450" s="1"/>
      <c r="U450" s="1"/>
    </row>
    <row r="451" spans="1:21" x14ac:dyDescent="0.3">
      <c r="A451" s="2"/>
      <c r="B451" s="2"/>
      <c r="C451" s="1"/>
      <c r="U451" s="1"/>
    </row>
    <row r="452" spans="1:21" x14ac:dyDescent="0.3">
      <c r="A452" s="2"/>
      <c r="B452" s="2"/>
      <c r="C452" s="1"/>
      <c r="U452" s="1"/>
    </row>
    <row r="453" spans="1:21" x14ac:dyDescent="0.3">
      <c r="A453" s="2"/>
      <c r="B453" s="2"/>
      <c r="C453" s="1"/>
      <c r="U453" s="1"/>
    </row>
    <row r="454" spans="1:21" x14ac:dyDescent="0.3">
      <c r="A454" s="2"/>
      <c r="B454" s="2"/>
      <c r="C454" s="1"/>
      <c r="U454" s="1"/>
    </row>
    <row r="455" spans="1:21" x14ac:dyDescent="0.3">
      <c r="A455" s="2"/>
      <c r="B455" s="2"/>
      <c r="C455" s="1"/>
      <c r="U455" s="1"/>
    </row>
    <row r="456" spans="1:21" x14ac:dyDescent="0.3">
      <c r="A456" s="2"/>
      <c r="B456" s="2"/>
      <c r="C456" s="1"/>
      <c r="U456" s="1"/>
    </row>
    <row r="457" spans="1:21" x14ac:dyDescent="0.3">
      <c r="A457" s="2"/>
      <c r="B457" s="2"/>
      <c r="C457" s="1"/>
      <c r="U457" s="1"/>
    </row>
    <row r="458" spans="1:21" x14ac:dyDescent="0.3">
      <c r="A458" s="2"/>
      <c r="B458" s="2"/>
      <c r="C458" s="1"/>
      <c r="U458" s="1"/>
    </row>
    <row r="459" spans="1:21" x14ac:dyDescent="0.3">
      <c r="A459" s="2"/>
      <c r="B459" s="2"/>
      <c r="C459" s="1"/>
      <c r="U459" s="1"/>
    </row>
    <row r="460" spans="1:21" x14ac:dyDescent="0.3">
      <c r="A460" s="2"/>
      <c r="B460" s="2"/>
      <c r="C460" s="1"/>
      <c r="U460" s="1"/>
    </row>
    <row r="461" spans="1:21" x14ac:dyDescent="0.3">
      <c r="A461" s="2"/>
      <c r="B461" s="2"/>
      <c r="C461" s="1"/>
      <c r="U461" s="1"/>
    </row>
    <row r="462" spans="1:21" x14ac:dyDescent="0.3">
      <c r="A462" s="2"/>
      <c r="B462" s="2"/>
      <c r="C462" s="1"/>
      <c r="U462" s="1"/>
    </row>
    <row r="463" spans="1:21" x14ac:dyDescent="0.3">
      <c r="A463" s="2"/>
      <c r="B463" s="2"/>
      <c r="C463" s="1"/>
      <c r="U463" s="1"/>
    </row>
    <row r="464" spans="1:21" x14ac:dyDescent="0.3">
      <c r="A464" s="2"/>
      <c r="B464" s="2"/>
      <c r="C464" s="1"/>
      <c r="U464" s="1"/>
    </row>
    <row r="465" spans="1:21" x14ac:dyDescent="0.3">
      <c r="A465" s="2"/>
      <c r="B465" s="2"/>
      <c r="C465" s="1"/>
      <c r="U465" s="1"/>
    </row>
    <row r="466" spans="1:21" x14ac:dyDescent="0.3">
      <c r="A466" s="2"/>
      <c r="B466" s="2"/>
      <c r="C466" s="1"/>
      <c r="U466" s="1"/>
    </row>
    <row r="467" spans="1:21" x14ac:dyDescent="0.3">
      <c r="A467" s="2"/>
      <c r="B467" s="2"/>
      <c r="C467" s="1"/>
      <c r="U467" s="1"/>
    </row>
    <row r="468" spans="1:21" x14ac:dyDescent="0.3">
      <c r="A468" s="2"/>
      <c r="B468" s="2"/>
      <c r="C468" s="1"/>
      <c r="U468" s="1"/>
    </row>
    <row r="469" spans="1:21" x14ac:dyDescent="0.3">
      <c r="A469" s="2"/>
      <c r="B469" s="2"/>
      <c r="C469" s="1"/>
      <c r="U469" s="1"/>
    </row>
    <row r="470" spans="1:21" x14ac:dyDescent="0.3">
      <c r="A470" s="2"/>
      <c r="B470" s="2"/>
      <c r="C470" s="1"/>
      <c r="U470" s="1"/>
    </row>
    <row r="471" spans="1:21" x14ac:dyDescent="0.3">
      <c r="A471" s="2"/>
      <c r="B471" s="2"/>
      <c r="C471" s="1"/>
      <c r="U471" s="1"/>
    </row>
    <row r="472" spans="1:21" x14ac:dyDescent="0.3">
      <c r="A472" s="2"/>
      <c r="B472" s="2"/>
      <c r="C472" s="1"/>
      <c r="U472" s="1"/>
    </row>
    <row r="473" spans="1:21" x14ac:dyDescent="0.3">
      <c r="A473" s="2"/>
      <c r="B473" s="2"/>
      <c r="C473" s="1"/>
      <c r="U473" s="1"/>
    </row>
    <row r="474" spans="1:21" x14ac:dyDescent="0.3">
      <c r="A474" s="2"/>
      <c r="B474" s="2"/>
      <c r="C474" s="1"/>
      <c r="U474" s="1"/>
    </row>
    <row r="475" spans="1:21" x14ac:dyDescent="0.3">
      <c r="A475" s="2"/>
      <c r="B475" s="2"/>
      <c r="C475" s="1"/>
      <c r="U475" s="1"/>
    </row>
    <row r="476" spans="1:21" x14ac:dyDescent="0.3">
      <c r="A476" s="2"/>
      <c r="B476" s="2"/>
      <c r="C476" s="1"/>
      <c r="U476" s="1"/>
    </row>
    <row r="477" spans="1:21" x14ac:dyDescent="0.3">
      <c r="A477" s="2"/>
      <c r="B477" s="2"/>
      <c r="C477" s="1"/>
      <c r="U477" s="1"/>
    </row>
    <row r="478" spans="1:21" x14ac:dyDescent="0.3">
      <c r="A478" s="2"/>
      <c r="B478" s="2"/>
      <c r="C478" s="1"/>
      <c r="U478" s="1"/>
    </row>
    <row r="479" spans="1:21" x14ac:dyDescent="0.3">
      <c r="A479" s="2"/>
      <c r="B479" s="2"/>
      <c r="C479" s="1"/>
      <c r="U479" s="1"/>
    </row>
    <row r="480" spans="1:21" x14ac:dyDescent="0.3">
      <c r="A480" s="2"/>
      <c r="B480" s="2"/>
      <c r="C480" s="1"/>
      <c r="U480" s="1"/>
    </row>
    <row r="481" spans="1:21" x14ac:dyDescent="0.3">
      <c r="A481" s="2"/>
      <c r="B481" s="2"/>
      <c r="C481" s="1"/>
      <c r="U481" s="1"/>
    </row>
    <row r="482" spans="1:21" x14ac:dyDescent="0.3">
      <c r="A482" s="2"/>
      <c r="B482" s="2"/>
      <c r="C482" s="1"/>
      <c r="U482" s="1"/>
    </row>
    <row r="483" spans="1:21" x14ac:dyDescent="0.3">
      <c r="A483" s="2"/>
      <c r="B483" s="2"/>
      <c r="C483" s="1"/>
      <c r="U483" s="1"/>
    </row>
    <row r="484" spans="1:21" x14ac:dyDescent="0.3">
      <c r="A484" s="2"/>
      <c r="B484" s="2"/>
      <c r="C484" s="1"/>
      <c r="U484" s="1"/>
    </row>
    <row r="485" spans="1:21" x14ac:dyDescent="0.3">
      <c r="A485" s="2"/>
      <c r="B485" s="2"/>
      <c r="C485" s="1"/>
      <c r="U485" s="1"/>
    </row>
    <row r="486" spans="1:21" x14ac:dyDescent="0.3">
      <c r="A486" s="2"/>
      <c r="B486" s="2"/>
      <c r="C486" s="1"/>
      <c r="U486" s="1"/>
    </row>
    <row r="487" spans="1:21" x14ac:dyDescent="0.3">
      <c r="A487" s="2"/>
      <c r="B487" s="2"/>
      <c r="C487" s="1"/>
      <c r="U487" s="1"/>
    </row>
    <row r="488" spans="1:21" x14ac:dyDescent="0.3">
      <c r="A488" s="2"/>
      <c r="B488" s="2"/>
      <c r="C488" s="1"/>
      <c r="U488" s="1"/>
    </row>
    <row r="489" spans="1:21" x14ac:dyDescent="0.3">
      <c r="A489" s="2"/>
      <c r="B489" s="2"/>
      <c r="C489" s="1"/>
      <c r="U489" s="1"/>
    </row>
    <row r="490" spans="1:21" x14ac:dyDescent="0.3">
      <c r="A490" s="2"/>
      <c r="B490" s="2"/>
      <c r="C490" s="1"/>
      <c r="U490" s="1"/>
    </row>
    <row r="491" spans="1:21" x14ac:dyDescent="0.3">
      <c r="A491" s="2"/>
      <c r="B491" s="2"/>
      <c r="C491" s="1"/>
      <c r="U491" s="1"/>
    </row>
    <row r="492" spans="1:21" x14ac:dyDescent="0.3">
      <c r="A492" s="2"/>
      <c r="B492" s="2"/>
      <c r="C492" s="1"/>
      <c r="U492" s="1"/>
    </row>
    <row r="493" spans="1:21" x14ac:dyDescent="0.3">
      <c r="A493" s="2"/>
      <c r="B493" s="2"/>
      <c r="C493" s="1"/>
      <c r="U493" s="1"/>
    </row>
    <row r="494" spans="1:21" x14ac:dyDescent="0.3">
      <c r="A494" s="2"/>
      <c r="B494" s="2"/>
      <c r="C494" s="1"/>
      <c r="U494" s="1"/>
    </row>
    <row r="495" spans="1:21" x14ac:dyDescent="0.3">
      <c r="A495" s="2"/>
      <c r="B495" s="2"/>
      <c r="C495" s="1"/>
      <c r="U495" s="1"/>
    </row>
    <row r="496" spans="1:21" x14ac:dyDescent="0.3">
      <c r="A496" s="2"/>
      <c r="B496" s="2"/>
      <c r="C496" s="1"/>
      <c r="U496" s="1"/>
    </row>
    <row r="497" spans="1:21" x14ac:dyDescent="0.3">
      <c r="A497" s="2"/>
      <c r="B497" s="2"/>
      <c r="C497" s="1"/>
      <c r="U497" s="1"/>
    </row>
    <row r="498" spans="1:21" x14ac:dyDescent="0.3">
      <c r="A498" s="2"/>
      <c r="B498" s="2"/>
      <c r="C498" s="1"/>
      <c r="U498" s="1"/>
    </row>
    <row r="499" spans="1:21" x14ac:dyDescent="0.3">
      <c r="A499" s="2"/>
      <c r="B499" s="2"/>
      <c r="C499" s="1"/>
      <c r="U499" s="1"/>
    </row>
    <row r="500" spans="1:21" x14ac:dyDescent="0.3">
      <c r="A500" s="2"/>
      <c r="B500" s="2"/>
      <c r="C500" s="1"/>
      <c r="U500" s="1"/>
    </row>
    <row r="501" spans="1:21" x14ac:dyDescent="0.3">
      <c r="A501" s="2"/>
      <c r="B501" s="2"/>
      <c r="C501" s="1"/>
      <c r="U501" s="1"/>
    </row>
    <row r="502" spans="1:21" x14ac:dyDescent="0.3">
      <c r="A502" s="2"/>
      <c r="B502" s="2"/>
      <c r="C502" s="1"/>
      <c r="U502" s="1"/>
    </row>
    <row r="503" spans="1:21" x14ac:dyDescent="0.3">
      <c r="A503" s="2"/>
      <c r="B503" s="2"/>
      <c r="C503" s="1"/>
      <c r="U503" s="1"/>
    </row>
    <row r="504" spans="1:21" x14ac:dyDescent="0.3">
      <c r="A504" s="2"/>
      <c r="B504" s="2"/>
      <c r="C504" s="1"/>
      <c r="U504" s="1"/>
    </row>
    <row r="505" spans="1:21" x14ac:dyDescent="0.3">
      <c r="A505" s="2"/>
      <c r="B505" s="2"/>
      <c r="C505" s="1"/>
      <c r="U505" s="1"/>
    </row>
    <row r="506" spans="1:21" x14ac:dyDescent="0.3">
      <c r="A506" s="2"/>
      <c r="B506" s="2"/>
      <c r="C506" s="1"/>
      <c r="U506" s="1"/>
    </row>
    <row r="507" spans="1:21" x14ac:dyDescent="0.3">
      <c r="A507" s="2"/>
      <c r="B507" s="2"/>
      <c r="C507" s="1"/>
      <c r="U507" s="1"/>
    </row>
    <row r="508" spans="1:21" x14ac:dyDescent="0.3">
      <c r="A508" s="2"/>
      <c r="B508" s="2"/>
      <c r="C508" s="1"/>
      <c r="U508" s="1"/>
    </row>
    <row r="509" spans="1:21" x14ac:dyDescent="0.3">
      <c r="A509" s="2"/>
      <c r="B509" s="2"/>
      <c r="C509" s="1"/>
      <c r="U509" s="1"/>
    </row>
    <row r="510" spans="1:21" x14ac:dyDescent="0.3">
      <c r="A510" s="2"/>
      <c r="B510" s="2"/>
      <c r="C510" s="1"/>
      <c r="U510" s="1"/>
    </row>
    <row r="511" spans="1:21" x14ac:dyDescent="0.3">
      <c r="A511" s="2"/>
      <c r="B511" s="2"/>
      <c r="C511" s="1"/>
      <c r="U511" s="1"/>
    </row>
    <row r="512" spans="1:21" x14ac:dyDescent="0.3">
      <c r="A512" s="2"/>
      <c r="B512" s="2"/>
      <c r="C512" s="1"/>
      <c r="U512" s="1"/>
    </row>
    <row r="513" spans="1:21" x14ac:dyDescent="0.3">
      <c r="A513" s="2"/>
      <c r="B513" s="2"/>
      <c r="C513" s="1"/>
      <c r="U513" s="1"/>
    </row>
    <row r="514" spans="1:21" x14ac:dyDescent="0.3">
      <c r="A514" s="2"/>
      <c r="B514" s="2"/>
      <c r="C514" s="1"/>
      <c r="U514" s="1"/>
    </row>
    <row r="515" spans="1:21" x14ac:dyDescent="0.3">
      <c r="A515" s="2"/>
      <c r="B515" s="2"/>
      <c r="C515" s="1"/>
      <c r="U515" s="1"/>
    </row>
    <row r="516" spans="1:21" x14ac:dyDescent="0.3">
      <c r="A516" s="2"/>
      <c r="B516" s="2"/>
      <c r="C516" s="1"/>
      <c r="U516" s="1"/>
    </row>
    <row r="517" spans="1:21" x14ac:dyDescent="0.3">
      <c r="A517" s="2"/>
      <c r="B517" s="2"/>
      <c r="C517" s="1"/>
      <c r="U517" s="1"/>
    </row>
    <row r="518" spans="1:21" x14ac:dyDescent="0.3">
      <c r="A518" s="2"/>
      <c r="B518" s="2"/>
      <c r="C518" s="1"/>
      <c r="U518" s="1"/>
    </row>
    <row r="519" spans="1:21" x14ac:dyDescent="0.3">
      <c r="A519" s="2"/>
      <c r="B519" s="2"/>
      <c r="C519" s="1"/>
      <c r="U519" s="1"/>
    </row>
    <row r="520" spans="1:21" x14ac:dyDescent="0.3">
      <c r="A520" s="2"/>
      <c r="B520" s="2"/>
      <c r="C520" s="1"/>
      <c r="U520" s="1"/>
    </row>
    <row r="521" spans="1:21" x14ac:dyDescent="0.3">
      <c r="A521" s="2"/>
      <c r="B521" s="2"/>
      <c r="C521" s="1"/>
      <c r="U521" s="1"/>
    </row>
    <row r="522" spans="1:21" x14ac:dyDescent="0.3">
      <c r="A522" s="2"/>
      <c r="B522" s="2"/>
      <c r="C522" s="1"/>
      <c r="U522" s="1"/>
    </row>
    <row r="523" spans="1:21" x14ac:dyDescent="0.3">
      <c r="A523" s="2"/>
      <c r="B523" s="2"/>
      <c r="C523" s="1"/>
      <c r="U523" s="1"/>
    </row>
    <row r="524" spans="1:21" x14ac:dyDescent="0.3">
      <c r="A524" s="2"/>
      <c r="B524" s="2"/>
      <c r="C524" s="1"/>
      <c r="U524" s="1"/>
    </row>
    <row r="525" spans="1:21" x14ac:dyDescent="0.3">
      <c r="A525" s="2"/>
      <c r="B525" s="2"/>
      <c r="C525" s="1"/>
      <c r="U525" s="1"/>
    </row>
    <row r="526" spans="1:21" x14ac:dyDescent="0.3">
      <c r="A526" s="2"/>
      <c r="B526" s="2"/>
      <c r="C526" s="1"/>
      <c r="U526" s="1"/>
    </row>
    <row r="527" spans="1:21" x14ac:dyDescent="0.3">
      <c r="A527" s="2"/>
      <c r="B527" s="2"/>
      <c r="C527" s="1"/>
      <c r="U527" s="1"/>
    </row>
    <row r="528" spans="1:21" x14ac:dyDescent="0.3">
      <c r="A528" s="2"/>
      <c r="B528" s="2"/>
      <c r="C528" s="1"/>
      <c r="U528" s="1"/>
    </row>
    <row r="529" spans="1:21" x14ac:dyDescent="0.3">
      <c r="A529" s="2"/>
      <c r="B529" s="2"/>
      <c r="C529" s="1"/>
      <c r="U529" s="1"/>
    </row>
    <row r="530" spans="1:21" x14ac:dyDescent="0.3">
      <c r="A530" s="2"/>
      <c r="B530" s="2"/>
      <c r="C530" s="1"/>
      <c r="U530" s="1"/>
    </row>
    <row r="531" spans="1:21" x14ac:dyDescent="0.3">
      <c r="A531" s="2"/>
      <c r="B531" s="2"/>
      <c r="C531" s="1"/>
      <c r="U531" s="1"/>
    </row>
    <row r="532" spans="1:21" x14ac:dyDescent="0.3">
      <c r="A532" s="2"/>
      <c r="B532" s="2"/>
      <c r="C532" s="1"/>
      <c r="U532" s="1"/>
    </row>
    <row r="533" spans="1:21" x14ac:dyDescent="0.3">
      <c r="A533" s="2"/>
      <c r="B533" s="2"/>
      <c r="C533" s="1"/>
      <c r="U533" s="1"/>
    </row>
    <row r="534" spans="1:21" x14ac:dyDescent="0.3">
      <c r="A534" s="2"/>
      <c r="B534" s="2"/>
      <c r="C534" s="1"/>
      <c r="U534" s="1"/>
    </row>
    <row r="535" spans="1:21" x14ac:dyDescent="0.3">
      <c r="A535" s="2"/>
      <c r="B535" s="2"/>
      <c r="C535" s="1"/>
      <c r="U535" s="1"/>
    </row>
    <row r="536" spans="1:21" x14ac:dyDescent="0.3">
      <c r="A536" s="2"/>
      <c r="B536" s="2"/>
      <c r="C536" s="1"/>
      <c r="U536" s="1"/>
    </row>
    <row r="537" spans="1:21" x14ac:dyDescent="0.3">
      <c r="A537" s="2"/>
      <c r="B537" s="2"/>
      <c r="C537" s="1"/>
      <c r="U537" s="1"/>
    </row>
    <row r="538" spans="1:21" x14ac:dyDescent="0.3">
      <c r="A538" s="2"/>
      <c r="B538" s="2"/>
      <c r="C538" s="1"/>
      <c r="U538" s="1"/>
    </row>
    <row r="539" spans="1:21" x14ac:dyDescent="0.3">
      <c r="A539" s="2"/>
      <c r="B539" s="2"/>
      <c r="C539" s="1"/>
      <c r="U539" s="1"/>
    </row>
    <row r="540" spans="1:21" x14ac:dyDescent="0.3">
      <c r="A540" s="2"/>
      <c r="B540" s="2"/>
      <c r="C540" s="1"/>
      <c r="U540" s="1"/>
    </row>
    <row r="541" spans="1:21" x14ac:dyDescent="0.3">
      <c r="A541" s="2"/>
      <c r="B541" s="2"/>
      <c r="C541" s="1"/>
      <c r="U541" s="1"/>
    </row>
    <row r="542" spans="1:21" x14ac:dyDescent="0.3">
      <c r="A542" s="2"/>
      <c r="B542" s="2"/>
      <c r="C542" s="1"/>
      <c r="U542" s="1"/>
    </row>
    <row r="543" spans="1:21" x14ac:dyDescent="0.3">
      <c r="A543" s="2"/>
      <c r="B543" s="2"/>
      <c r="C543" s="1"/>
      <c r="U543" s="1"/>
    </row>
    <row r="544" spans="1:21" x14ac:dyDescent="0.3">
      <c r="A544" s="2"/>
      <c r="B544" s="2"/>
      <c r="C544" s="1"/>
      <c r="U544" s="1"/>
    </row>
    <row r="545" spans="1:21" x14ac:dyDescent="0.3">
      <c r="A545" s="2"/>
      <c r="B545" s="2"/>
      <c r="C545" s="1"/>
      <c r="U545" s="1"/>
    </row>
    <row r="546" spans="1:21" x14ac:dyDescent="0.3">
      <c r="A546" s="2"/>
      <c r="B546" s="2"/>
      <c r="C546" s="1"/>
      <c r="U546" s="1"/>
    </row>
    <row r="547" spans="1:21" x14ac:dyDescent="0.3">
      <c r="A547" s="2"/>
      <c r="B547" s="2"/>
      <c r="C547" s="1"/>
      <c r="U547" s="1"/>
    </row>
    <row r="548" spans="1:21" x14ac:dyDescent="0.3">
      <c r="A548" s="2"/>
      <c r="B548" s="2"/>
      <c r="C548" s="1"/>
      <c r="U548" s="1"/>
    </row>
    <row r="549" spans="1:21" x14ac:dyDescent="0.3">
      <c r="A549" s="2"/>
      <c r="B549" s="2"/>
      <c r="C549" s="1"/>
      <c r="U549" s="1"/>
    </row>
    <row r="550" spans="1:21" x14ac:dyDescent="0.3">
      <c r="A550" s="2"/>
      <c r="B550" s="2"/>
      <c r="C550" s="1"/>
      <c r="U550" s="1"/>
    </row>
    <row r="551" spans="1:21" x14ac:dyDescent="0.3">
      <c r="A551" s="2"/>
      <c r="B551" s="2"/>
      <c r="C551" s="1"/>
      <c r="U551" s="1"/>
    </row>
    <row r="552" spans="1:21" x14ac:dyDescent="0.3">
      <c r="A552" s="2"/>
      <c r="B552" s="2"/>
      <c r="C552" s="1"/>
      <c r="U552" s="1"/>
    </row>
    <row r="553" spans="1:21" x14ac:dyDescent="0.3">
      <c r="A553" s="2"/>
      <c r="B553" s="2"/>
      <c r="C553" s="1"/>
      <c r="U553" s="1"/>
    </row>
    <row r="554" spans="1:21" x14ac:dyDescent="0.3">
      <c r="A554" s="2"/>
      <c r="B554" s="2"/>
      <c r="C554" s="1"/>
      <c r="U554" s="1"/>
    </row>
    <row r="555" spans="1:21" x14ac:dyDescent="0.3">
      <c r="A555" s="2"/>
      <c r="B555" s="2"/>
      <c r="C555" s="1"/>
      <c r="U555" s="1"/>
    </row>
    <row r="556" spans="1:21" x14ac:dyDescent="0.3">
      <c r="A556" s="2"/>
      <c r="B556" s="2"/>
      <c r="C556" s="1"/>
      <c r="U556" s="1"/>
    </row>
    <row r="557" spans="1:21" x14ac:dyDescent="0.3">
      <c r="A557" s="2"/>
      <c r="B557" s="2"/>
      <c r="C557" s="1"/>
      <c r="U557" s="1"/>
    </row>
    <row r="558" spans="1:21" x14ac:dyDescent="0.3">
      <c r="A558" s="2"/>
      <c r="B558" s="2"/>
      <c r="C558" s="1"/>
      <c r="U558" s="1"/>
    </row>
    <row r="559" spans="1:21" x14ac:dyDescent="0.3">
      <c r="A559" s="2"/>
      <c r="B559" s="2"/>
      <c r="C559" s="1"/>
      <c r="U559" s="1"/>
    </row>
    <row r="560" spans="1:21" x14ac:dyDescent="0.3">
      <c r="A560" s="2"/>
      <c r="B560" s="2"/>
      <c r="C560" s="1"/>
      <c r="U560" s="1"/>
    </row>
    <row r="561" spans="1:21" x14ac:dyDescent="0.3">
      <c r="A561" s="2"/>
      <c r="B561" s="2"/>
      <c r="C561" s="1"/>
      <c r="U561" s="1"/>
    </row>
    <row r="562" spans="1:21" x14ac:dyDescent="0.3">
      <c r="A562" s="2"/>
      <c r="B562" s="2"/>
      <c r="C562" s="1"/>
      <c r="U562" s="1"/>
    </row>
    <row r="563" spans="1:21" x14ac:dyDescent="0.3">
      <c r="A563" s="2"/>
      <c r="B563" s="2"/>
      <c r="C563" s="1"/>
      <c r="U563" s="1"/>
    </row>
    <row r="564" spans="1:21" x14ac:dyDescent="0.3">
      <c r="A564" s="2"/>
      <c r="B564" s="2"/>
      <c r="C564" s="1"/>
      <c r="U564" s="1"/>
    </row>
    <row r="565" spans="1:21" x14ac:dyDescent="0.3">
      <c r="A565" s="2"/>
      <c r="B565" s="2"/>
      <c r="C565" s="1"/>
      <c r="U565" s="1"/>
    </row>
    <row r="566" spans="1:21" x14ac:dyDescent="0.3">
      <c r="A566" s="2"/>
      <c r="B566" s="2"/>
      <c r="C566" s="1"/>
      <c r="U566" s="1"/>
    </row>
    <row r="567" spans="1:21" x14ac:dyDescent="0.3">
      <c r="A567" s="2"/>
      <c r="B567" s="2"/>
      <c r="C567" s="1"/>
      <c r="U567" s="1"/>
    </row>
    <row r="568" spans="1:21" x14ac:dyDescent="0.3">
      <c r="A568" s="2"/>
      <c r="B568" s="2"/>
      <c r="C568" s="1"/>
      <c r="U568" s="1"/>
    </row>
    <row r="569" spans="1:21" x14ac:dyDescent="0.3">
      <c r="A569" s="2"/>
      <c r="B569" s="2"/>
      <c r="C569" s="1"/>
      <c r="U569" s="1"/>
    </row>
    <row r="570" spans="1:21" x14ac:dyDescent="0.3">
      <c r="A570" s="2"/>
      <c r="B570" s="2"/>
      <c r="C570" s="1"/>
      <c r="U570" s="1"/>
    </row>
    <row r="571" spans="1:21" x14ac:dyDescent="0.3">
      <c r="A571" s="2"/>
      <c r="B571" s="2"/>
      <c r="C571" s="1"/>
      <c r="U571" s="1"/>
    </row>
    <row r="572" spans="1:21" x14ac:dyDescent="0.3">
      <c r="A572" s="2"/>
      <c r="B572" s="2"/>
      <c r="C572" s="1"/>
      <c r="U572" s="1"/>
    </row>
    <row r="573" spans="1:21" x14ac:dyDescent="0.3">
      <c r="A573" s="2"/>
      <c r="B573" s="2"/>
      <c r="C573" s="1"/>
      <c r="U573" s="1"/>
    </row>
    <row r="574" spans="1:21" x14ac:dyDescent="0.3">
      <c r="A574" s="2"/>
      <c r="B574" s="2"/>
      <c r="C574" s="1"/>
      <c r="U574" s="1"/>
    </row>
    <row r="575" spans="1:21" x14ac:dyDescent="0.3">
      <c r="A575" s="2"/>
      <c r="B575" s="2"/>
      <c r="C575" s="1"/>
      <c r="U575" s="1"/>
    </row>
    <row r="576" spans="1:21" x14ac:dyDescent="0.3">
      <c r="A576" s="2"/>
      <c r="B576" s="2"/>
      <c r="C576" s="1"/>
      <c r="U576" s="1"/>
    </row>
    <row r="577" spans="1:21" x14ac:dyDescent="0.3">
      <c r="A577" s="2"/>
      <c r="B577" s="2"/>
      <c r="C577" s="1"/>
      <c r="U577" s="1"/>
    </row>
    <row r="578" spans="1:21" x14ac:dyDescent="0.3">
      <c r="A578" s="2"/>
      <c r="B578" s="2"/>
      <c r="C578" s="1"/>
      <c r="U578" s="1"/>
    </row>
    <row r="579" spans="1:21" x14ac:dyDescent="0.3">
      <c r="A579" s="2"/>
      <c r="B579" s="2"/>
      <c r="C579" s="1"/>
      <c r="U579" s="1"/>
    </row>
    <row r="580" spans="1:21" x14ac:dyDescent="0.3">
      <c r="A580" s="2"/>
      <c r="B580" s="2"/>
      <c r="C580" s="1"/>
      <c r="U580" s="1"/>
    </row>
    <row r="581" spans="1:21" x14ac:dyDescent="0.3">
      <c r="A581" s="2"/>
      <c r="B581" s="2"/>
      <c r="C581" s="1"/>
      <c r="U581" s="1"/>
    </row>
    <row r="582" spans="1:21" x14ac:dyDescent="0.3">
      <c r="A582" s="2"/>
      <c r="B582" s="2"/>
      <c r="C582" s="1"/>
      <c r="U582" s="1"/>
    </row>
    <row r="583" spans="1:21" x14ac:dyDescent="0.3">
      <c r="A583" s="2"/>
      <c r="B583" s="2"/>
      <c r="C583" s="1"/>
      <c r="U583" s="1"/>
    </row>
    <row r="584" spans="1:21" x14ac:dyDescent="0.3">
      <c r="A584" s="2"/>
      <c r="B584" s="2"/>
      <c r="C584" s="1"/>
      <c r="U584" s="1"/>
    </row>
    <row r="585" spans="1:21" x14ac:dyDescent="0.3">
      <c r="A585" s="2"/>
      <c r="B585" s="2"/>
      <c r="C585" s="1"/>
      <c r="U585" s="1"/>
    </row>
    <row r="586" spans="1:21" x14ac:dyDescent="0.3">
      <c r="A586" s="2"/>
      <c r="B586" s="2"/>
      <c r="C586" s="1"/>
      <c r="U586" s="1"/>
    </row>
    <row r="587" spans="1:21" x14ac:dyDescent="0.3">
      <c r="A587" s="2"/>
      <c r="B587" s="2"/>
      <c r="C587" s="1"/>
      <c r="U587" s="1"/>
    </row>
    <row r="588" spans="1:21" x14ac:dyDescent="0.3">
      <c r="A588" s="2"/>
      <c r="B588" s="2"/>
      <c r="C588" s="1"/>
      <c r="U588" s="1"/>
    </row>
    <row r="589" spans="1:21" x14ac:dyDescent="0.3">
      <c r="A589" s="2"/>
      <c r="B589" s="2"/>
      <c r="C589" s="1"/>
      <c r="U589" s="1"/>
    </row>
    <row r="590" spans="1:21" x14ac:dyDescent="0.3">
      <c r="A590" s="2"/>
      <c r="B590" s="2"/>
      <c r="C590" s="1"/>
      <c r="U590" s="1"/>
    </row>
    <row r="591" spans="1:21" x14ac:dyDescent="0.3">
      <c r="A591" s="2"/>
      <c r="B591" s="2"/>
      <c r="C591" s="1"/>
      <c r="U591" s="1"/>
    </row>
    <row r="592" spans="1:21" x14ac:dyDescent="0.3">
      <c r="A592" s="2"/>
      <c r="B592" s="2"/>
      <c r="C592" s="1"/>
      <c r="U592" s="1"/>
    </row>
    <row r="593" spans="1:21" x14ac:dyDescent="0.3">
      <c r="A593" s="2"/>
      <c r="B593" s="2"/>
      <c r="C593" s="1"/>
      <c r="U593" s="1"/>
    </row>
    <row r="594" spans="1:21" x14ac:dyDescent="0.3">
      <c r="A594" s="2"/>
      <c r="B594" s="2"/>
      <c r="C594" s="1"/>
      <c r="U594" s="1"/>
    </row>
    <row r="595" spans="1:21" x14ac:dyDescent="0.3">
      <c r="A595" s="2"/>
      <c r="B595" s="2"/>
      <c r="C595" s="1"/>
      <c r="U595" s="1"/>
    </row>
    <row r="596" spans="1:21" x14ac:dyDescent="0.3">
      <c r="A596" s="2"/>
      <c r="B596" s="2"/>
      <c r="C596" s="1"/>
      <c r="U596" s="1"/>
    </row>
    <row r="597" spans="1:21" x14ac:dyDescent="0.3">
      <c r="A597" s="2"/>
      <c r="B597" s="2"/>
      <c r="C597" s="1"/>
      <c r="U597" s="1"/>
    </row>
    <row r="598" spans="1:21" x14ac:dyDescent="0.3">
      <c r="A598" s="2"/>
      <c r="B598" s="2"/>
      <c r="C598" s="1"/>
      <c r="U598" s="1"/>
    </row>
    <row r="599" spans="1:21" x14ac:dyDescent="0.3">
      <c r="A599" s="2"/>
      <c r="B599" s="2"/>
      <c r="C599" s="1"/>
      <c r="U599" s="1"/>
    </row>
    <row r="600" spans="1:21" x14ac:dyDescent="0.3">
      <c r="A600" s="2"/>
      <c r="B600" s="2"/>
      <c r="C600" s="1"/>
      <c r="U600" s="1"/>
    </row>
    <row r="601" spans="1:21" x14ac:dyDescent="0.3">
      <c r="A601" s="2"/>
      <c r="B601" s="2"/>
      <c r="C601" s="1"/>
      <c r="U601" s="1"/>
    </row>
    <row r="602" spans="1:21" x14ac:dyDescent="0.3">
      <c r="A602" s="2"/>
      <c r="B602" s="2"/>
      <c r="C602" s="1"/>
      <c r="U602" s="1"/>
    </row>
    <row r="603" spans="1:21" x14ac:dyDescent="0.3">
      <c r="A603" s="2"/>
      <c r="B603" s="2"/>
      <c r="C603" s="1"/>
      <c r="U603" s="1"/>
    </row>
    <row r="604" spans="1:21" x14ac:dyDescent="0.3">
      <c r="A604" s="2"/>
      <c r="B604" s="2"/>
      <c r="C604" s="1"/>
      <c r="U604" s="1"/>
    </row>
    <row r="605" spans="1:21" x14ac:dyDescent="0.3">
      <c r="A605" s="2"/>
      <c r="B605" s="2"/>
      <c r="C605" s="1"/>
      <c r="U605" s="1"/>
    </row>
    <row r="606" spans="1:21" x14ac:dyDescent="0.3">
      <c r="A606" s="2"/>
      <c r="B606" s="2"/>
      <c r="C606" s="1"/>
      <c r="U606" s="1"/>
    </row>
    <row r="607" spans="1:21" x14ac:dyDescent="0.3">
      <c r="A607" s="2"/>
      <c r="B607" s="2"/>
      <c r="C607" s="1"/>
      <c r="U607" s="1"/>
    </row>
    <row r="608" spans="1:21" x14ac:dyDescent="0.3">
      <c r="A608" s="2"/>
      <c r="B608" s="2"/>
      <c r="C608" s="1"/>
      <c r="U608" s="1"/>
    </row>
    <row r="609" spans="1:21" x14ac:dyDescent="0.3">
      <c r="A609" s="2"/>
      <c r="B609" s="2"/>
      <c r="C609" s="1"/>
      <c r="U609" s="1"/>
    </row>
    <row r="610" spans="1:21" x14ac:dyDescent="0.3">
      <c r="A610" s="2"/>
      <c r="B610" s="2"/>
      <c r="C610" s="1"/>
      <c r="U610" s="1"/>
    </row>
    <row r="611" spans="1:21" x14ac:dyDescent="0.3">
      <c r="A611" s="2"/>
      <c r="B611" s="2"/>
      <c r="C611" s="1"/>
      <c r="U611" s="1"/>
    </row>
    <row r="612" spans="1:21" x14ac:dyDescent="0.3">
      <c r="A612" s="2"/>
      <c r="B612" s="2"/>
      <c r="C612" s="1"/>
      <c r="U612" s="1"/>
    </row>
    <row r="613" spans="1:21" x14ac:dyDescent="0.3">
      <c r="A613" s="2"/>
      <c r="B613" s="2"/>
      <c r="C613" s="1"/>
      <c r="U613" s="1"/>
    </row>
    <row r="614" spans="1:21" x14ac:dyDescent="0.3">
      <c r="A614" s="2"/>
      <c r="B614" s="2"/>
      <c r="C614" s="1"/>
      <c r="U614" s="1"/>
    </row>
    <row r="615" spans="1:21" x14ac:dyDescent="0.3">
      <c r="A615" s="2"/>
      <c r="B615" s="2"/>
      <c r="C615" s="1"/>
      <c r="U615" s="1"/>
    </row>
    <row r="616" spans="1:21" x14ac:dyDescent="0.3">
      <c r="A616" s="2"/>
      <c r="B616" s="2"/>
      <c r="C616" s="1"/>
      <c r="U616" s="1"/>
    </row>
    <row r="617" spans="1:21" x14ac:dyDescent="0.3">
      <c r="A617" s="2"/>
      <c r="B617" s="2"/>
      <c r="C617" s="1"/>
      <c r="U617" s="1"/>
    </row>
    <row r="618" spans="1:21" x14ac:dyDescent="0.3">
      <c r="A618" s="2"/>
      <c r="B618" s="2"/>
      <c r="C618" s="1"/>
      <c r="U618" s="1"/>
    </row>
    <row r="619" spans="1:21" x14ac:dyDescent="0.3">
      <c r="A619" s="2"/>
      <c r="B619" s="2"/>
      <c r="C619" s="1"/>
      <c r="U619" s="1"/>
    </row>
    <row r="620" spans="1:21" x14ac:dyDescent="0.3">
      <c r="A620" s="2"/>
      <c r="B620" s="2"/>
      <c r="C620" s="1"/>
      <c r="U620" s="1"/>
    </row>
    <row r="621" spans="1:21" x14ac:dyDescent="0.3">
      <c r="A621" s="2"/>
      <c r="B621" s="2"/>
      <c r="C621" s="1"/>
      <c r="U621" s="1"/>
    </row>
    <row r="622" spans="1:21" x14ac:dyDescent="0.3">
      <c r="A622" s="2"/>
      <c r="B622" s="2"/>
      <c r="C622" s="1"/>
      <c r="U622" s="1"/>
    </row>
    <row r="623" spans="1:21" x14ac:dyDescent="0.3">
      <c r="A623" s="2"/>
      <c r="B623" s="2"/>
      <c r="C623" s="1"/>
      <c r="U623" s="1"/>
    </row>
    <row r="624" spans="1:21" x14ac:dyDescent="0.3">
      <c r="A624" s="2"/>
      <c r="B624" s="2"/>
      <c r="C624" s="1"/>
      <c r="U624" s="1"/>
    </row>
    <row r="625" spans="1:21" x14ac:dyDescent="0.3">
      <c r="A625" s="2"/>
      <c r="B625" s="2"/>
      <c r="C625" s="1"/>
      <c r="U625" s="1"/>
    </row>
    <row r="626" spans="1:21" x14ac:dyDescent="0.3">
      <c r="A626" s="2"/>
      <c r="B626" s="2"/>
      <c r="C626" s="1"/>
      <c r="U626" s="1"/>
    </row>
    <row r="627" spans="1:21" x14ac:dyDescent="0.3">
      <c r="A627" s="2"/>
      <c r="B627" s="2"/>
      <c r="C627" s="1"/>
      <c r="U627" s="1"/>
    </row>
    <row r="628" spans="1:21" x14ac:dyDescent="0.3">
      <c r="A628" s="2"/>
      <c r="B628" s="2"/>
      <c r="C628" s="1"/>
      <c r="U628" s="1"/>
    </row>
    <row r="629" spans="1:21" x14ac:dyDescent="0.3">
      <c r="A629" s="2"/>
      <c r="B629" s="2"/>
      <c r="C629" s="1"/>
      <c r="U629" s="1"/>
    </row>
    <row r="630" spans="1:21" x14ac:dyDescent="0.3">
      <c r="A630" s="2"/>
      <c r="B630" s="2"/>
      <c r="C630" s="1"/>
      <c r="U630" s="1"/>
    </row>
    <row r="631" spans="1:21" x14ac:dyDescent="0.3">
      <c r="A631" s="2"/>
      <c r="B631" s="2"/>
      <c r="C631" s="1"/>
      <c r="U631" s="1"/>
    </row>
    <row r="632" spans="1:21" x14ac:dyDescent="0.3">
      <c r="A632" s="2"/>
      <c r="B632" s="2"/>
      <c r="C632" s="1"/>
      <c r="U632" s="1"/>
    </row>
    <row r="633" spans="1:21" x14ac:dyDescent="0.3">
      <c r="A633" s="2"/>
      <c r="B633" s="2"/>
      <c r="C633" s="1"/>
      <c r="U633" s="1"/>
    </row>
    <row r="634" spans="1:21" x14ac:dyDescent="0.3">
      <c r="A634" s="2"/>
      <c r="B634" s="2"/>
      <c r="C634" s="1"/>
      <c r="U634" s="1"/>
    </row>
    <row r="635" spans="1:21" x14ac:dyDescent="0.3">
      <c r="A635" s="2"/>
      <c r="B635" s="2"/>
      <c r="C635" s="1"/>
      <c r="U635" s="1"/>
    </row>
    <row r="636" spans="1:21" x14ac:dyDescent="0.3">
      <c r="A636" s="2"/>
      <c r="B636" s="2"/>
      <c r="C636" s="1"/>
      <c r="U636" s="1"/>
    </row>
    <row r="637" spans="1:21" x14ac:dyDescent="0.3">
      <c r="A637" s="2"/>
      <c r="B637" s="2"/>
      <c r="C637" s="1"/>
      <c r="U637" s="1"/>
    </row>
    <row r="638" spans="1:21" x14ac:dyDescent="0.3">
      <c r="A638" s="2"/>
      <c r="B638" s="2"/>
      <c r="C638" s="1"/>
      <c r="U638" s="1"/>
    </row>
    <row r="639" spans="1:21" x14ac:dyDescent="0.3">
      <c r="A639" s="2"/>
      <c r="B639" s="2"/>
      <c r="C639" s="1"/>
      <c r="U639" s="1"/>
    </row>
    <row r="640" spans="1:21" x14ac:dyDescent="0.3">
      <c r="A640" s="2"/>
      <c r="B640" s="2"/>
      <c r="C640" s="1"/>
      <c r="U640" s="1"/>
    </row>
    <row r="641" spans="1:21" x14ac:dyDescent="0.3">
      <c r="A641" s="2"/>
      <c r="B641" s="2"/>
      <c r="C641" s="1"/>
      <c r="U641" s="1"/>
    </row>
    <row r="642" spans="1:21" x14ac:dyDescent="0.3">
      <c r="A642" s="2"/>
      <c r="B642" s="2"/>
      <c r="C642" s="1"/>
      <c r="U642" s="1"/>
    </row>
    <row r="643" spans="1:21" x14ac:dyDescent="0.3">
      <c r="A643" s="2"/>
      <c r="B643" s="2"/>
      <c r="C643" s="1"/>
      <c r="U643" s="1"/>
    </row>
    <row r="644" spans="1:21" x14ac:dyDescent="0.3">
      <c r="A644" s="2"/>
      <c r="B644" s="2"/>
      <c r="C644" s="1"/>
      <c r="U644" s="1"/>
    </row>
    <row r="645" spans="1:21" x14ac:dyDescent="0.3">
      <c r="A645" s="2"/>
      <c r="B645" s="2"/>
      <c r="C645" s="1"/>
      <c r="U645" s="1"/>
    </row>
    <row r="646" spans="1:21" x14ac:dyDescent="0.3">
      <c r="A646" s="2"/>
      <c r="B646" s="2"/>
      <c r="C646" s="1"/>
      <c r="U646" s="1"/>
    </row>
    <row r="647" spans="1:21" x14ac:dyDescent="0.3">
      <c r="A647" s="2"/>
      <c r="B647" s="2"/>
      <c r="C647" s="1"/>
      <c r="U647" s="1"/>
    </row>
    <row r="648" spans="1:21" x14ac:dyDescent="0.3">
      <c r="A648" s="2"/>
      <c r="B648" s="2"/>
      <c r="C648" s="1"/>
      <c r="U648" s="1"/>
    </row>
    <row r="649" spans="1:21" x14ac:dyDescent="0.3">
      <c r="A649" s="2"/>
      <c r="B649" s="2"/>
      <c r="C649" s="1"/>
      <c r="U649" s="1"/>
    </row>
    <row r="650" spans="1:21" x14ac:dyDescent="0.3">
      <c r="A650" s="2"/>
      <c r="B650" s="2"/>
      <c r="C650" s="1"/>
      <c r="U650" s="1"/>
    </row>
    <row r="651" spans="1:21" x14ac:dyDescent="0.3">
      <c r="A651" s="2"/>
      <c r="B651" s="2"/>
      <c r="C651" s="1"/>
      <c r="U651" s="1"/>
    </row>
    <row r="652" spans="1:21" x14ac:dyDescent="0.3">
      <c r="A652" s="2"/>
      <c r="B652" s="2"/>
      <c r="C652" s="1"/>
      <c r="U652" s="1"/>
    </row>
    <row r="653" spans="1:21" x14ac:dyDescent="0.3">
      <c r="A653" s="2"/>
      <c r="B653" s="2"/>
      <c r="C653" s="1"/>
      <c r="U653" s="1"/>
    </row>
    <row r="654" spans="1:21" x14ac:dyDescent="0.3">
      <c r="A654" s="2"/>
      <c r="B654" s="2"/>
      <c r="C654" s="1"/>
      <c r="U654" s="1"/>
    </row>
    <row r="655" spans="1:21" x14ac:dyDescent="0.3">
      <c r="A655" s="2"/>
      <c r="B655" s="2"/>
      <c r="C655" s="1"/>
      <c r="U655" s="1"/>
    </row>
    <row r="656" spans="1:21" x14ac:dyDescent="0.3">
      <c r="A656" s="2"/>
      <c r="B656" s="2"/>
      <c r="C656" s="1"/>
      <c r="U656" s="1"/>
    </row>
    <row r="657" spans="1:21" x14ac:dyDescent="0.3">
      <c r="A657" s="2"/>
      <c r="B657" s="2"/>
      <c r="C657" s="1"/>
      <c r="U657" s="1"/>
    </row>
    <row r="658" spans="1:21" x14ac:dyDescent="0.3">
      <c r="A658" s="2"/>
      <c r="B658" s="2"/>
      <c r="C658" s="1"/>
      <c r="U658" s="1"/>
    </row>
    <row r="659" spans="1:21" x14ac:dyDescent="0.3">
      <c r="A659" s="2"/>
      <c r="B659" s="2"/>
      <c r="C659" s="1"/>
      <c r="U659" s="1"/>
    </row>
    <row r="660" spans="1:21" x14ac:dyDescent="0.3">
      <c r="A660" s="2"/>
      <c r="B660" s="2"/>
      <c r="C660" s="1"/>
      <c r="U660" s="1"/>
    </row>
    <row r="661" spans="1:21" x14ac:dyDescent="0.3">
      <c r="A661" s="2"/>
      <c r="B661" s="2"/>
      <c r="C661" s="1"/>
      <c r="U661" s="1"/>
    </row>
    <row r="662" spans="1:21" x14ac:dyDescent="0.3">
      <c r="A662" s="2"/>
      <c r="B662" s="2"/>
      <c r="C662" s="1"/>
      <c r="U662" s="1"/>
    </row>
    <row r="663" spans="1:21" x14ac:dyDescent="0.3">
      <c r="A663" s="2"/>
      <c r="B663" s="2"/>
      <c r="C663" s="1"/>
      <c r="U663" s="1"/>
    </row>
    <row r="664" spans="1:21" x14ac:dyDescent="0.3">
      <c r="A664" s="2"/>
      <c r="B664" s="2"/>
      <c r="C664" s="1"/>
      <c r="U664" s="1"/>
    </row>
    <row r="665" spans="1:21" x14ac:dyDescent="0.3">
      <c r="A665" s="2"/>
      <c r="B665" s="2"/>
      <c r="C665" s="1"/>
      <c r="U665" s="1"/>
    </row>
    <row r="666" spans="1:21" x14ac:dyDescent="0.3">
      <c r="A666" s="2"/>
      <c r="B666" s="2"/>
      <c r="C666" s="1"/>
      <c r="U666" s="1"/>
    </row>
    <row r="667" spans="1:21" x14ac:dyDescent="0.3">
      <c r="A667" s="2"/>
      <c r="B667" s="2"/>
      <c r="C667" s="1"/>
      <c r="U667" s="1"/>
    </row>
    <row r="668" spans="1:21" x14ac:dyDescent="0.3">
      <c r="A668" s="2"/>
      <c r="B668" s="2"/>
      <c r="C668" s="1"/>
      <c r="U668" s="1"/>
    </row>
    <row r="669" spans="1:21" x14ac:dyDescent="0.3">
      <c r="A669" s="2"/>
      <c r="B669" s="2"/>
      <c r="C669" s="1"/>
      <c r="U669" s="1"/>
    </row>
    <row r="670" spans="1:21" x14ac:dyDescent="0.3">
      <c r="A670" s="2"/>
      <c r="B670" s="2"/>
      <c r="C670" s="1"/>
      <c r="U670" s="1"/>
    </row>
    <row r="671" spans="1:21" x14ac:dyDescent="0.3">
      <c r="A671" s="2"/>
      <c r="B671" s="2"/>
      <c r="C671" s="1"/>
      <c r="U671" s="1"/>
    </row>
    <row r="672" spans="1:21" x14ac:dyDescent="0.3">
      <c r="A672" s="2"/>
      <c r="B672" s="2"/>
      <c r="C672" s="1"/>
      <c r="U672" s="1"/>
    </row>
    <row r="673" spans="1:21" x14ac:dyDescent="0.3">
      <c r="A673" s="2"/>
      <c r="B673" s="2"/>
      <c r="C673" s="1"/>
      <c r="U673" s="1"/>
    </row>
    <row r="674" spans="1:21" x14ac:dyDescent="0.3">
      <c r="A674" s="2"/>
      <c r="B674" s="2"/>
      <c r="C674" s="1"/>
      <c r="U674" s="1"/>
    </row>
    <row r="675" spans="1:21" x14ac:dyDescent="0.3">
      <c r="A675" s="2"/>
      <c r="B675" s="2"/>
      <c r="C675" s="1"/>
      <c r="U675" s="1"/>
    </row>
    <row r="676" spans="1:21" x14ac:dyDescent="0.3">
      <c r="A676" s="2"/>
      <c r="B676" s="2"/>
      <c r="C676" s="1"/>
      <c r="U676" s="1"/>
    </row>
    <row r="677" spans="1:21" x14ac:dyDescent="0.3">
      <c r="A677" s="2"/>
      <c r="B677" s="2"/>
      <c r="C677" s="1"/>
      <c r="U677" s="1"/>
    </row>
    <row r="678" spans="1:21" x14ac:dyDescent="0.3">
      <c r="A678" s="2"/>
      <c r="B678" s="2"/>
      <c r="C678" s="1"/>
      <c r="U678" s="1"/>
    </row>
    <row r="679" spans="1:21" x14ac:dyDescent="0.3">
      <c r="A679" s="2"/>
      <c r="B679" s="2"/>
      <c r="C679" s="1"/>
      <c r="U679" s="1"/>
    </row>
    <row r="680" spans="1:21" x14ac:dyDescent="0.3">
      <c r="A680" s="2"/>
      <c r="B680" s="2"/>
      <c r="C680" s="1"/>
      <c r="U680" s="1"/>
    </row>
    <row r="681" spans="1:21" x14ac:dyDescent="0.3">
      <c r="A681" s="2"/>
      <c r="B681" s="2"/>
      <c r="C681" s="1"/>
      <c r="U681" s="1"/>
    </row>
    <row r="682" spans="1:21" x14ac:dyDescent="0.3">
      <c r="A682" s="2"/>
      <c r="B682" s="2"/>
      <c r="C682" s="1"/>
      <c r="U682" s="1"/>
    </row>
    <row r="683" spans="1:21" x14ac:dyDescent="0.3">
      <c r="A683" s="2"/>
      <c r="B683" s="2"/>
      <c r="C683" s="1"/>
      <c r="U683" s="1"/>
    </row>
    <row r="684" spans="1:21" x14ac:dyDescent="0.3">
      <c r="A684" s="2"/>
      <c r="B684" s="2"/>
      <c r="C684" s="1"/>
      <c r="U684" s="1"/>
    </row>
    <row r="685" spans="1:21" x14ac:dyDescent="0.3">
      <c r="A685" s="2"/>
      <c r="B685" s="2"/>
      <c r="C685" s="1"/>
      <c r="U685" s="1"/>
    </row>
    <row r="686" spans="1:21" x14ac:dyDescent="0.3">
      <c r="A686" s="2"/>
      <c r="B686" s="2"/>
      <c r="C686" s="1"/>
      <c r="U686" s="1"/>
    </row>
    <row r="687" spans="1:21" x14ac:dyDescent="0.3">
      <c r="A687" s="2"/>
      <c r="B687" s="2"/>
      <c r="C687" s="1"/>
      <c r="U687" s="1"/>
    </row>
    <row r="688" spans="1:21" x14ac:dyDescent="0.3">
      <c r="A688" s="2"/>
      <c r="B688" s="2"/>
      <c r="C688" s="1"/>
      <c r="U688" s="1"/>
    </row>
    <row r="689" spans="1:21" x14ac:dyDescent="0.3">
      <c r="A689" s="2"/>
      <c r="B689" s="2"/>
      <c r="C689" s="1"/>
      <c r="U689" s="1"/>
    </row>
    <row r="690" spans="1:21" x14ac:dyDescent="0.3">
      <c r="A690" s="2"/>
      <c r="B690" s="2"/>
      <c r="C690" s="1"/>
      <c r="U690" s="1"/>
    </row>
    <row r="691" spans="1:21" x14ac:dyDescent="0.3">
      <c r="A691" s="2"/>
      <c r="B691" s="2"/>
      <c r="C691" s="1"/>
      <c r="U691" s="1"/>
    </row>
    <row r="692" spans="1:21" x14ac:dyDescent="0.3">
      <c r="A692" s="2"/>
      <c r="B692" s="2"/>
      <c r="C692" s="1"/>
      <c r="U692" s="1"/>
    </row>
    <row r="693" spans="1:21" x14ac:dyDescent="0.3">
      <c r="A693" s="2"/>
      <c r="B693" s="2"/>
      <c r="C693" s="1"/>
      <c r="U693" s="1"/>
    </row>
    <row r="694" spans="1:21" x14ac:dyDescent="0.3">
      <c r="A694" s="2"/>
      <c r="B694" s="2"/>
      <c r="C694" s="1"/>
      <c r="U694" s="1"/>
    </row>
    <row r="695" spans="1:21" x14ac:dyDescent="0.3">
      <c r="A695" s="2"/>
      <c r="B695" s="2"/>
      <c r="C695" s="1"/>
      <c r="U695" s="1"/>
    </row>
    <row r="696" spans="1:21" x14ac:dyDescent="0.3">
      <c r="A696" s="2"/>
      <c r="B696" s="2"/>
      <c r="C696" s="1"/>
      <c r="U696" s="1"/>
    </row>
    <row r="697" spans="1:21" x14ac:dyDescent="0.3">
      <c r="A697" s="2"/>
      <c r="B697" s="2"/>
      <c r="C697" s="1"/>
      <c r="U697" s="1"/>
    </row>
    <row r="698" spans="1:21" x14ac:dyDescent="0.3">
      <c r="A698" s="2"/>
      <c r="B698" s="2"/>
      <c r="C698" s="1"/>
      <c r="U698" s="1"/>
    </row>
    <row r="699" spans="1:21" x14ac:dyDescent="0.3">
      <c r="A699" s="2"/>
      <c r="B699" s="2"/>
      <c r="C699" s="1"/>
      <c r="U699" s="1"/>
    </row>
    <row r="700" spans="1:21" x14ac:dyDescent="0.3">
      <c r="A700" s="2"/>
      <c r="B700" s="2"/>
      <c r="C700" s="1"/>
      <c r="U700" s="1"/>
    </row>
    <row r="701" spans="1:21" x14ac:dyDescent="0.3">
      <c r="A701" s="2"/>
      <c r="B701" s="2"/>
      <c r="C701" s="1"/>
      <c r="U701" s="1"/>
    </row>
    <row r="702" spans="1:21" x14ac:dyDescent="0.3">
      <c r="A702" s="2"/>
      <c r="B702" s="2"/>
      <c r="C702" s="1"/>
      <c r="U702" s="1"/>
    </row>
    <row r="703" spans="1:21" x14ac:dyDescent="0.3">
      <c r="A703" s="2"/>
      <c r="B703" s="2"/>
      <c r="C703" s="1"/>
      <c r="U703" s="1"/>
    </row>
    <row r="704" spans="1:21" x14ac:dyDescent="0.3">
      <c r="A704" s="2"/>
      <c r="B704" s="2"/>
      <c r="C704" s="1"/>
      <c r="U704" s="1"/>
    </row>
    <row r="705" spans="1:21" x14ac:dyDescent="0.3">
      <c r="A705" s="2"/>
      <c r="B705" s="2"/>
      <c r="C705" s="1"/>
      <c r="U705" s="1"/>
    </row>
    <row r="706" spans="1:21" x14ac:dyDescent="0.3">
      <c r="A706" s="2"/>
      <c r="B706" s="2"/>
      <c r="C706" s="1"/>
      <c r="U706" s="1"/>
    </row>
    <row r="707" spans="1:21" x14ac:dyDescent="0.3">
      <c r="A707" s="2"/>
      <c r="B707" s="2"/>
      <c r="C707" s="1"/>
      <c r="U707" s="1"/>
    </row>
    <row r="708" spans="1:21" x14ac:dyDescent="0.3">
      <c r="A708" s="2"/>
      <c r="B708" s="2"/>
      <c r="C708" s="1"/>
      <c r="U708" s="1"/>
    </row>
    <row r="709" spans="1:21" x14ac:dyDescent="0.3">
      <c r="A709" s="2"/>
      <c r="B709" s="2"/>
      <c r="C709" s="1"/>
      <c r="U709" s="1"/>
    </row>
    <row r="710" spans="1:21" x14ac:dyDescent="0.3">
      <c r="A710" s="2"/>
      <c r="B710" s="2"/>
      <c r="C710" s="1"/>
      <c r="U710" s="1"/>
    </row>
    <row r="711" spans="1:21" x14ac:dyDescent="0.3">
      <c r="A711" s="2"/>
      <c r="B711" s="2"/>
      <c r="C711" s="1"/>
      <c r="U711" s="1"/>
    </row>
    <row r="712" spans="1:21" x14ac:dyDescent="0.3">
      <c r="A712" s="2"/>
      <c r="B712" s="2"/>
      <c r="C712" s="1"/>
      <c r="U712" s="1"/>
    </row>
    <row r="713" spans="1:21" x14ac:dyDescent="0.3">
      <c r="A713" s="2"/>
      <c r="B713" s="2"/>
      <c r="C713" s="1"/>
      <c r="U713" s="1"/>
    </row>
    <row r="714" spans="1:21" x14ac:dyDescent="0.3">
      <c r="A714" s="2"/>
      <c r="B714" s="2"/>
      <c r="C714" s="1"/>
      <c r="U714" s="1"/>
    </row>
    <row r="715" spans="1:21" x14ac:dyDescent="0.3">
      <c r="A715" s="2"/>
      <c r="B715" s="2"/>
      <c r="C715" s="1"/>
      <c r="U715" s="1"/>
    </row>
    <row r="716" spans="1:21" x14ac:dyDescent="0.3">
      <c r="A716" s="2"/>
      <c r="B716" s="2"/>
      <c r="C716" s="1"/>
      <c r="U716" s="1"/>
    </row>
    <row r="717" spans="1:21" x14ac:dyDescent="0.3">
      <c r="A717" s="2"/>
      <c r="B717" s="2"/>
      <c r="C717" s="1"/>
      <c r="U717" s="1"/>
    </row>
    <row r="718" spans="1:21" x14ac:dyDescent="0.3">
      <c r="A718" s="2"/>
      <c r="B718" s="2"/>
      <c r="C718" s="1"/>
      <c r="U718" s="1"/>
    </row>
    <row r="719" spans="1:21" x14ac:dyDescent="0.3">
      <c r="A719" s="2"/>
      <c r="B719" s="2"/>
      <c r="C719" s="1"/>
      <c r="U719" s="1"/>
    </row>
    <row r="720" spans="1:21" x14ac:dyDescent="0.3">
      <c r="A720" s="2"/>
      <c r="B720" s="2"/>
      <c r="C720" s="1"/>
      <c r="U720" s="1"/>
    </row>
    <row r="721" spans="1:21" x14ac:dyDescent="0.3">
      <c r="A721" s="2"/>
      <c r="B721" s="2"/>
      <c r="C721" s="1"/>
      <c r="U721" s="1"/>
    </row>
    <row r="722" spans="1:21" x14ac:dyDescent="0.3">
      <c r="A722" s="2"/>
      <c r="B722" s="2"/>
      <c r="C722" s="1"/>
      <c r="U722" s="1"/>
    </row>
    <row r="723" spans="1:21" x14ac:dyDescent="0.3">
      <c r="A723" s="2"/>
      <c r="B723" s="2"/>
      <c r="C723" s="1"/>
      <c r="U723" s="1"/>
    </row>
    <row r="724" spans="1:21" x14ac:dyDescent="0.3">
      <c r="A724" s="2"/>
      <c r="B724" s="2"/>
      <c r="C724" s="1"/>
      <c r="U724" s="1"/>
    </row>
    <row r="725" spans="1:21" x14ac:dyDescent="0.3">
      <c r="A725" s="2"/>
      <c r="B725" s="2"/>
      <c r="C725" s="1"/>
      <c r="U725" s="1"/>
    </row>
    <row r="726" spans="1:21" x14ac:dyDescent="0.3">
      <c r="A726" s="2"/>
      <c r="B726" s="2"/>
      <c r="C726" s="1"/>
      <c r="U726" s="1"/>
    </row>
    <row r="727" spans="1:21" x14ac:dyDescent="0.3">
      <c r="A727" s="2"/>
      <c r="B727" s="2"/>
      <c r="C727" s="1"/>
      <c r="U727" s="1"/>
    </row>
    <row r="728" spans="1:21" x14ac:dyDescent="0.3">
      <c r="A728" s="2"/>
      <c r="B728" s="2"/>
      <c r="C728" s="1"/>
      <c r="U728" s="1"/>
    </row>
    <row r="729" spans="1:21" x14ac:dyDescent="0.3">
      <c r="A729" s="2"/>
      <c r="B729" s="2"/>
      <c r="C729" s="1"/>
      <c r="U729" s="1"/>
    </row>
    <row r="730" spans="1:21" x14ac:dyDescent="0.3">
      <c r="A730" s="2"/>
      <c r="B730" s="2"/>
      <c r="C730" s="1"/>
      <c r="U730" s="1"/>
    </row>
    <row r="731" spans="1:21" x14ac:dyDescent="0.3">
      <c r="A731" s="2"/>
      <c r="B731" s="2"/>
      <c r="C731" s="1"/>
      <c r="U731" s="1"/>
    </row>
    <row r="732" spans="1:21" x14ac:dyDescent="0.3">
      <c r="A732" s="2"/>
      <c r="B732" s="2"/>
      <c r="C732" s="1"/>
      <c r="U732" s="1"/>
    </row>
    <row r="733" spans="1:21" x14ac:dyDescent="0.3">
      <c r="A733" s="2"/>
      <c r="B733" s="2"/>
      <c r="C733" s="1"/>
      <c r="U733" s="1"/>
    </row>
    <row r="734" spans="1:21" x14ac:dyDescent="0.3">
      <c r="A734" s="2"/>
      <c r="B734" s="2"/>
      <c r="C734" s="1"/>
      <c r="U734" s="1"/>
    </row>
    <row r="735" spans="1:21" x14ac:dyDescent="0.3">
      <c r="A735" s="2"/>
      <c r="B735" s="2"/>
      <c r="C735" s="1"/>
      <c r="U735" s="1"/>
    </row>
    <row r="736" spans="1:21" x14ac:dyDescent="0.3">
      <c r="A736" s="2"/>
      <c r="B736" s="2"/>
      <c r="C736" s="1"/>
      <c r="U736" s="1"/>
    </row>
    <row r="737" spans="1:21" x14ac:dyDescent="0.3">
      <c r="A737" s="2"/>
      <c r="B737" s="2"/>
      <c r="C737" s="1"/>
      <c r="U737" s="1"/>
    </row>
    <row r="738" spans="1:21" x14ac:dyDescent="0.3">
      <c r="A738" s="2"/>
      <c r="B738" s="2"/>
      <c r="C738" s="1"/>
      <c r="U738" s="1"/>
    </row>
    <row r="739" spans="1:21" x14ac:dyDescent="0.3">
      <c r="A739" s="2"/>
      <c r="B739" s="2"/>
      <c r="C739" s="1"/>
      <c r="U739" s="1"/>
    </row>
    <row r="740" spans="1:21" x14ac:dyDescent="0.3">
      <c r="A740" s="2"/>
      <c r="B740" s="2"/>
      <c r="C740" s="1"/>
      <c r="U740" s="1"/>
    </row>
    <row r="741" spans="1:21" x14ac:dyDescent="0.3">
      <c r="A741" s="2"/>
      <c r="B741" s="2"/>
      <c r="C741" s="1"/>
      <c r="U741" s="1"/>
    </row>
    <row r="742" spans="1:21" x14ac:dyDescent="0.3">
      <c r="A742" s="2"/>
      <c r="B742" s="2"/>
      <c r="C742" s="1"/>
      <c r="U742" s="1"/>
    </row>
    <row r="743" spans="1:21" x14ac:dyDescent="0.3">
      <c r="A743" s="2"/>
      <c r="B743" s="2"/>
      <c r="C743" s="1"/>
      <c r="U743" s="1"/>
    </row>
    <row r="744" spans="1:21" x14ac:dyDescent="0.3">
      <c r="A744" s="2"/>
      <c r="B744" s="2"/>
      <c r="C744" s="1"/>
      <c r="U744" s="1"/>
    </row>
    <row r="745" spans="1:21" x14ac:dyDescent="0.3">
      <c r="A745" s="2"/>
      <c r="B745" s="2"/>
      <c r="C745" s="1"/>
      <c r="U745" s="1"/>
    </row>
    <row r="746" spans="1:21" x14ac:dyDescent="0.3">
      <c r="A746" s="2"/>
      <c r="B746" s="2"/>
      <c r="C746" s="1"/>
      <c r="U746" s="1"/>
    </row>
    <row r="747" spans="1:21" x14ac:dyDescent="0.3">
      <c r="A747" s="2"/>
      <c r="B747" s="2"/>
      <c r="C747" s="1"/>
      <c r="U747" s="1"/>
    </row>
    <row r="748" spans="1:21" x14ac:dyDescent="0.3">
      <c r="A748" s="2"/>
      <c r="B748" s="2"/>
      <c r="C748" s="1"/>
      <c r="U748" s="1"/>
    </row>
    <row r="749" spans="1:21" x14ac:dyDescent="0.3">
      <c r="A749" s="2"/>
      <c r="B749" s="2"/>
      <c r="C749" s="1"/>
      <c r="U749" s="1"/>
    </row>
    <row r="750" spans="1:21" x14ac:dyDescent="0.3">
      <c r="A750" s="2"/>
      <c r="B750" s="2"/>
      <c r="C750" s="1"/>
      <c r="U750" s="1"/>
    </row>
    <row r="751" spans="1:21" x14ac:dyDescent="0.3">
      <c r="A751" s="2"/>
      <c r="B751" s="2"/>
      <c r="C751" s="1"/>
      <c r="U751" s="1"/>
    </row>
    <row r="752" spans="1:21" x14ac:dyDescent="0.3">
      <c r="A752" s="2"/>
      <c r="B752" s="2"/>
      <c r="C752" s="1"/>
      <c r="U752" s="1"/>
    </row>
    <row r="753" spans="1:21" x14ac:dyDescent="0.3">
      <c r="A753" s="2"/>
      <c r="B753" s="2"/>
      <c r="C753" s="1"/>
      <c r="U753" s="1"/>
    </row>
    <row r="754" spans="1:21" x14ac:dyDescent="0.3">
      <c r="A754" s="2"/>
      <c r="B754" s="2"/>
      <c r="C754" s="1"/>
      <c r="U754" s="1"/>
    </row>
    <row r="755" spans="1:21" x14ac:dyDescent="0.3">
      <c r="A755" s="2"/>
      <c r="B755" s="2"/>
      <c r="C755" s="1"/>
      <c r="U755" s="1"/>
    </row>
    <row r="756" spans="1:21" x14ac:dyDescent="0.3">
      <c r="A756" s="2"/>
      <c r="B756" s="2"/>
      <c r="C756" s="1"/>
      <c r="U756" s="1"/>
    </row>
    <row r="757" spans="1:21" x14ac:dyDescent="0.3">
      <c r="A757" s="2"/>
      <c r="B757" s="2"/>
      <c r="C757" s="1"/>
      <c r="U757" s="1"/>
    </row>
    <row r="758" spans="1:21" x14ac:dyDescent="0.3">
      <c r="A758" s="2"/>
      <c r="B758" s="2"/>
      <c r="C758" s="1"/>
      <c r="U758" s="1"/>
    </row>
    <row r="759" spans="1:21" x14ac:dyDescent="0.3">
      <c r="A759" s="2"/>
      <c r="B759" s="2"/>
      <c r="C759" s="1"/>
      <c r="U759" s="1"/>
    </row>
    <row r="760" spans="1:21" x14ac:dyDescent="0.3">
      <c r="A760" s="2"/>
      <c r="B760" s="2"/>
      <c r="C760" s="1"/>
      <c r="U760" s="1"/>
    </row>
    <row r="761" spans="1:21" x14ac:dyDescent="0.3">
      <c r="A761" s="2"/>
      <c r="B761" s="2"/>
      <c r="C761" s="1"/>
      <c r="U761" s="1"/>
    </row>
    <row r="762" spans="1:21" x14ac:dyDescent="0.3">
      <c r="A762" s="2"/>
      <c r="B762" s="2"/>
      <c r="C762" s="1"/>
      <c r="U762" s="1"/>
    </row>
    <row r="763" spans="1:21" x14ac:dyDescent="0.3">
      <c r="A763" s="2"/>
      <c r="B763" s="2"/>
      <c r="C763" s="1"/>
      <c r="U763" s="1"/>
    </row>
    <row r="764" spans="1:21" x14ac:dyDescent="0.3">
      <c r="A764" s="2"/>
      <c r="B764" s="2"/>
      <c r="C764" s="1"/>
      <c r="U764" s="1"/>
    </row>
    <row r="765" spans="1:21" x14ac:dyDescent="0.3">
      <c r="A765" s="2"/>
      <c r="B765" s="2"/>
      <c r="C765" s="1"/>
      <c r="U765" s="1"/>
    </row>
    <row r="766" spans="1:21" x14ac:dyDescent="0.3">
      <c r="A766" s="2"/>
      <c r="B766" s="2"/>
      <c r="C766" s="1"/>
      <c r="U766" s="1"/>
    </row>
    <row r="767" spans="1:21" x14ac:dyDescent="0.3">
      <c r="A767" s="2"/>
      <c r="B767" s="2"/>
      <c r="C767" s="1"/>
      <c r="U767" s="1"/>
    </row>
    <row r="768" spans="1:21" x14ac:dyDescent="0.3">
      <c r="A768" s="2"/>
      <c r="B768" s="2"/>
      <c r="C768" s="1"/>
      <c r="U768" s="1"/>
    </row>
    <row r="769" spans="1:21" x14ac:dyDescent="0.3">
      <c r="A769" s="2"/>
      <c r="B769" s="2"/>
      <c r="C769" s="1"/>
      <c r="U769" s="1"/>
    </row>
    <row r="770" spans="1:21" x14ac:dyDescent="0.3">
      <c r="A770" s="2"/>
      <c r="B770" s="2"/>
      <c r="C770" s="1"/>
      <c r="U770" s="1"/>
    </row>
    <row r="771" spans="1:21" x14ac:dyDescent="0.3">
      <c r="A771" s="2"/>
      <c r="B771" s="2"/>
      <c r="C771" s="1"/>
      <c r="U771" s="1"/>
    </row>
    <row r="772" spans="1:21" x14ac:dyDescent="0.3">
      <c r="A772" s="2"/>
      <c r="B772" s="2"/>
      <c r="C772" s="1"/>
      <c r="U772" s="1"/>
    </row>
    <row r="773" spans="1:21" x14ac:dyDescent="0.3">
      <c r="A773" s="2"/>
      <c r="B773" s="2"/>
      <c r="C773" s="1"/>
      <c r="U773" s="1"/>
    </row>
    <row r="774" spans="1:21" x14ac:dyDescent="0.3">
      <c r="A774" s="2"/>
      <c r="B774" s="2"/>
      <c r="C774" s="1"/>
      <c r="U774" s="1"/>
    </row>
    <row r="775" spans="1:21" x14ac:dyDescent="0.3">
      <c r="A775" s="2"/>
      <c r="B775" s="2"/>
      <c r="C775" s="1"/>
      <c r="U775" s="1"/>
    </row>
    <row r="776" spans="1:21" x14ac:dyDescent="0.3">
      <c r="A776" s="2"/>
      <c r="B776" s="2"/>
      <c r="C776" s="1"/>
      <c r="U776" s="1"/>
    </row>
    <row r="777" spans="1:21" x14ac:dyDescent="0.3">
      <c r="A777" s="2"/>
      <c r="B777" s="2"/>
      <c r="C777" s="1"/>
      <c r="U777" s="1"/>
    </row>
    <row r="778" spans="1:21" x14ac:dyDescent="0.3">
      <c r="A778" s="2"/>
      <c r="B778" s="2"/>
      <c r="C778" s="1"/>
      <c r="U778" s="1"/>
    </row>
    <row r="779" spans="1:21" x14ac:dyDescent="0.3">
      <c r="A779" s="2"/>
      <c r="B779" s="2"/>
      <c r="C779" s="1"/>
      <c r="U779" s="1"/>
    </row>
    <row r="780" spans="1:21" x14ac:dyDescent="0.3">
      <c r="A780" s="2"/>
      <c r="B780" s="2"/>
      <c r="C780" s="1"/>
      <c r="U780" s="1"/>
    </row>
    <row r="781" spans="1:21" x14ac:dyDescent="0.3">
      <c r="A781" s="2"/>
      <c r="B781" s="2"/>
      <c r="C781" s="1"/>
      <c r="U781" s="1"/>
    </row>
    <row r="782" spans="1:21" x14ac:dyDescent="0.3">
      <c r="A782" s="2"/>
      <c r="B782" s="2"/>
      <c r="C782" s="1"/>
      <c r="U782" s="1"/>
    </row>
    <row r="783" spans="1:21" x14ac:dyDescent="0.3">
      <c r="A783" s="2"/>
      <c r="B783" s="2"/>
      <c r="C783" s="1"/>
      <c r="U783" s="1"/>
    </row>
    <row r="784" spans="1:21" x14ac:dyDescent="0.3">
      <c r="A784" s="2"/>
      <c r="B784" s="2"/>
      <c r="C784" s="1"/>
      <c r="U784" s="1"/>
    </row>
    <row r="785" spans="1:21" x14ac:dyDescent="0.3">
      <c r="A785" s="2"/>
      <c r="B785" s="2"/>
      <c r="C785" s="1"/>
      <c r="U785" s="1"/>
    </row>
    <row r="786" spans="1:21" x14ac:dyDescent="0.3">
      <c r="A786" s="2"/>
      <c r="B786" s="2"/>
      <c r="C786" s="1"/>
      <c r="U786" s="1"/>
    </row>
    <row r="787" spans="1:21" x14ac:dyDescent="0.3">
      <c r="A787" s="2"/>
      <c r="B787" s="2"/>
      <c r="C787" s="1"/>
      <c r="U787" s="1"/>
    </row>
    <row r="788" spans="1:21" x14ac:dyDescent="0.3">
      <c r="A788" s="2"/>
      <c r="B788" s="2"/>
      <c r="C788" s="1"/>
      <c r="U788" s="1"/>
    </row>
    <row r="789" spans="1:21" x14ac:dyDescent="0.3">
      <c r="A789" s="2"/>
      <c r="B789" s="2"/>
      <c r="C789" s="1"/>
      <c r="U789" s="1"/>
    </row>
    <row r="790" spans="1:21" x14ac:dyDescent="0.3">
      <c r="A790" s="2"/>
      <c r="B790" s="2"/>
      <c r="C790" s="1"/>
      <c r="U790" s="1"/>
    </row>
    <row r="791" spans="1:21" x14ac:dyDescent="0.3">
      <c r="A791" s="2"/>
      <c r="B791" s="2"/>
      <c r="C791" s="1"/>
      <c r="U791" s="1"/>
    </row>
    <row r="792" spans="1:21" x14ac:dyDescent="0.3">
      <c r="A792" s="2"/>
      <c r="B792" s="2"/>
      <c r="C792" s="1"/>
      <c r="U792" s="1"/>
    </row>
    <row r="793" spans="1:21" x14ac:dyDescent="0.3">
      <c r="A793" s="2"/>
      <c r="B793" s="2"/>
      <c r="C793" s="1"/>
      <c r="U793" s="1"/>
    </row>
    <row r="794" spans="1:21" x14ac:dyDescent="0.3">
      <c r="A794" s="2"/>
      <c r="B794" s="2"/>
      <c r="C794" s="1"/>
      <c r="U794" s="1"/>
    </row>
    <row r="795" spans="1:21" x14ac:dyDescent="0.3">
      <c r="A795" s="2"/>
      <c r="B795" s="2"/>
      <c r="C795" s="1"/>
      <c r="U795" s="1"/>
    </row>
    <row r="796" spans="1:21" x14ac:dyDescent="0.3">
      <c r="A796" s="2"/>
      <c r="B796" s="2"/>
      <c r="C796" s="1"/>
      <c r="U796" s="1"/>
    </row>
    <row r="797" spans="1:21" x14ac:dyDescent="0.3">
      <c r="A797" s="2"/>
      <c r="B797" s="2"/>
      <c r="C797" s="1"/>
      <c r="U797" s="1"/>
    </row>
    <row r="798" spans="1:21" x14ac:dyDescent="0.3">
      <c r="A798" s="2"/>
      <c r="B798" s="2"/>
      <c r="C798" s="1"/>
      <c r="U798" s="1"/>
    </row>
    <row r="799" spans="1:21" x14ac:dyDescent="0.3">
      <c r="A799" s="2"/>
      <c r="B799" s="2"/>
      <c r="C799" s="1"/>
      <c r="U799" s="1"/>
    </row>
    <row r="800" spans="1:21" x14ac:dyDescent="0.3">
      <c r="A800" s="2"/>
      <c r="B800" s="2"/>
      <c r="C800" s="1"/>
      <c r="U800" s="1"/>
    </row>
    <row r="801" spans="1:21" x14ac:dyDescent="0.3">
      <c r="A801" s="2"/>
      <c r="B801" s="2"/>
      <c r="C801" s="1"/>
      <c r="U801" s="1"/>
    </row>
    <row r="802" spans="1:21" x14ac:dyDescent="0.3">
      <c r="A802" s="2"/>
      <c r="B802" s="2"/>
      <c r="C802" s="1"/>
      <c r="U802" s="1"/>
    </row>
    <row r="803" spans="1:21" x14ac:dyDescent="0.3">
      <c r="A803" s="2"/>
      <c r="B803" s="2"/>
      <c r="C803" s="1"/>
      <c r="U803" s="1"/>
    </row>
    <row r="804" spans="1:21" x14ac:dyDescent="0.3">
      <c r="A804" s="2"/>
      <c r="B804" s="2"/>
      <c r="C804" s="1"/>
      <c r="U804" s="1"/>
    </row>
    <row r="805" spans="1:21" x14ac:dyDescent="0.3">
      <c r="A805" s="2"/>
      <c r="B805" s="2"/>
      <c r="C805" s="1"/>
      <c r="U805" s="1"/>
    </row>
    <row r="806" spans="1:21" x14ac:dyDescent="0.3">
      <c r="A806" s="2"/>
      <c r="B806" s="2"/>
      <c r="C806" s="1"/>
      <c r="U806" s="1"/>
    </row>
    <row r="807" spans="1:21" x14ac:dyDescent="0.3">
      <c r="A807" s="2"/>
      <c r="B807" s="2"/>
      <c r="C807" s="1"/>
      <c r="U807" s="1"/>
    </row>
    <row r="808" spans="1:21" x14ac:dyDescent="0.3">
      <c r="A808" s="2"/>
      <c r="B808" s="2"/>
      <c r="C808" s="1"/>
      <c r="U808" s="1"/>
    </row>
    <row r="809" spans="1:21" x14ac:dyDescent="0.3">
      <c r="A809" s="2"/>
      <c r="B809" s="2"/>
      <c r="C809" s="1"/>
      <c r="U809" s="1"/>
    </row>
    <row r="810" spans="1:21" x14ac:dyDescent="0.3">
      <c r="A810" s="2"/>
      <c r="B810" s="2"/>
      <c r="C810" s="1"/>
      <c r="U810" s="1"/>
    </row>
    <row r="811" spans="1:21" x14ac:dyDescent="0.3">
      <c r="A811" s="2"/>
      <c r="B811" s="2"/>
      <c r="C811" s="1"/>
      <c r="U811" s="1"/>
    </row>
    <row r="812" spans="1:21" x14ac:dyDescent="0.3">
      <c r="A812" s="2"/>
      <c r="B812" s="2"/>
      <c r="C812" s="1"/>
      <c r="U812" s="1"/>
    </row>
    <row r="813" spans="1:21" x14ac:dyDescent="0.3">
      <c r="A813" s="2"/>
      <c r="B813" s="2"/>
      <c r="C813" s="1"/>
      <c r="U813" s="1"/>
    </row>
    <row r="814" spans="1:21" x14ac:dyDescent="0.3">
      <c r="A814" s="2"/>
      <c r="B814" s="2"/>
      <c r="C814" s="1"/>
      <c r="U814" s="1"/>
    </row>
    <row r="815" spans="1:21" x14ac:dyDescent="0.3">
      <c r="A815" s="2"/>
      <c r="B815" s="2"/>
      <c r="C815" s="1"/>
      <c r="U815" s="1"/>
    </row>
    <row r="816" spans="1:21" x14ac:dyDescent="0.3">
      <c r="A816" s="2"/>
      <c r="B816" s="2"/>
      <c r="C816" s="1"/>
      <c r="U816" s="1"/>
    </row>
    <row r="817" spans="1:21" x14ac:dyDescent="0.3">
      <c r="A817" s="2"/>
      <c r="B817" s="2"/>
      <c r="C817" s="1"/>
      <c r="U817" s="1"/>
    </row>
    <row r="818" spans="1:21" x14ac:dyDescent="0.3">
      <c r="A818" s="2"/>
      <c r="B818" s="2"/>
      <c r="C818" s="1"/>
      <c r="U818" s="1"/>
    </row>
    <row r="819" spans="1:21" x14ac:dyDescent="0.3">
      <c r="A819" s="2"/>
      <c r="B819" s="2"/>
      <c r="C819" s="1"/>
      <c r="U819" s="1"/>
    </row>
    <row r="820" spans="1:21" x14ac:dyDescent="0.3">
      <c r="A820" s="2"/>
      <c r="B820" s="2"/>
      <c r="C820" s="1"/>
      <c r="U820" s="1"/>
    </row>
    <row r="821" spans="1:21" x14ac:dyDescent="0.3">
      <c r="A821" s="2"/>
      <c r="B821" s="2"/>
      <c r="C821" s="1"/>
      <c r="U821" s="1"/>
    </row>
    <row r="822" spans="1:21" x14ac:dyDescent="0.3">
      <c r="A822" s="2"/>
      <c r="B822" s="2"/>
      <c r="C822" s="1"/>
      <c r="U822" s="1"/>
    </row>
    <row r="823" spans="1:21" x14ac:dyDescent="0.3">
      <c r="A823" s="2"/>
      <c r="B823" s="2"/>
      <c r="C823" s="1"/>
      <c r="U823" s="1"/>
    </row>
    <row r="824" spans="1:21" x14ac:dyDescent="0.3">
      <c r="A824" s="2"/>
      <c r="B824" s="2"/>
      <c r="C824" s="1"/>
      <c r="U824" s="1"/>
    </row>
    <row r="825" spans="1:21" x14ac:dyDescent="0.3">
      <c r="A825" s="2"/>
      <c r="B825" s="2"/>
      <c r="C825" s="1"/>
      <c r="U825" s="1"/>
    </row>
    <row r="826" spans="1:21" x14ac:dyDescent="0.3">
      <c r="A826" s="2"/>
      <c r="B826" s="2"/>
      <c r="C826" s="1"/>
      <c r="U826" s="1"/>
    </row>
    <row r="827" spans="1:21" x14ac:dyDescent="0.3">
      <c r="A827" s="2"/>
      <c r="B827" s="2"/>
      <c r="C827" s="1"/>
      <c r="U827" s="1"/>
    </row>
    <row r="828" spans="1:21" x14ac:dyDescent="0.3">
      <c r="A828" s="2"/>
      <c r="B828" s="2"/>
      <c r="C828" s="1"/>
      <c r="U828" s="1"/>
    </row>
    <row r="829" spans="1:21" x14ac:dyDescent="0.3">
      <c r="A829" s="2"/>
      <c r="B829" s="2"/>
      <c r="C829" s="1"/>
      <c r="U829" s="1"/>
    </row>
    <row r="830" spans="1:21" x14ac:dyDescent="0.3">
      <c r="A830" s="2"/>
      <c r="B830" s="2"/>
      <c r="C830" s="1"/>
      <c r="U830" s="1"/>
    </row>
    <row r="831" spans="1:21" x14ac:dyDescent="0.3">
      <c r="A831" s="2"/>
      <c r="B831" s="2"/>
      <c r="C831" s="1"/>
      <c r="U831" s="1"/>
    </row>
    <row r="832" spans="1:21" x14ac:dyDescent="0.3">
      <c r="A832" s="2"/>
      <c r="B832" s="2"/>
      <c r="C832" s="1"/>
      <c r="U832" s="1"/>
    </row>
    <row r="833" spans="1:21" x14ac:dyDescent="0.3">
      <c r="A833" s="2"/>
      <c r="B833" s="2"/>
      <c r="C833" s="1"/>
      <c r="U833" s="1"/>
    </row>
    <row r="834" spans="1:21" x14ac:dyDescent="0.3">
      <c r="A834" s="2"/>
      <c r="B834" s="2"/>
      <c r="C834" s="1"/>
      <c r="U834" s="1"/>
    </row>
    <row r="835" spans="1:21" x14ac:dyDescent="0.3">
      <c r="A835" s="2"/>
      <c r="B835" s="2"/>
      <c r="C835" s="1"/>
      <c r="U835" s="1"/>
    </row>
    <row r="836" spans="1:21" x14ac:dyDescent="0.3">
      <c r="A836" s="2"/>
      <c r="B836" s="2"/>
      <c r="C836" s="1"/>
      <c r="U836" s="1"/>
    </row>
    <row r="837" spans="1:21" x14ac:dyDescent="0.3">
      <c r="A837" s="2"/>
      <c r="B837" s="2"/>
      <c r="C837" s="1"/>
      <c r="U837" s="1"/>
    </row>
    <row r="838" spans="1:21" x14ac:dyDescent="0.3">
      <c r="A838" s="2"/>
      <c r="B838" s="2"/>
      <c r="C838" s="1"/>
      <c r="U838" s="1"/>
    </row>
    <row r="839" spans="1:21" x14ac:dyDescent="0.3">
      <c r="A839" s="2"/>
      <c r="B839" s="2"/>
      <c r="C839" s="1"/>
      <c r="U839" s="1"/>
    </row>
    <row r="840" spans="1:21" x14ac:dyDescent="0.3">
      <c r="A840" s="2"/>
      <c r="B840" s="2"/>
      <c r="C840" s="1"/>
      <c r="U840" s="1"/>
    </row>
    <row r="841" spans="1:21" x14ac:dyDescent="0.3">
      <c r="A841" s="2"/>
      <c r="B841" s="2"/>
      <c r="C841" s="1"/>
      <c r="U841" s="1"/>
    </row>
    <row r="842" spans="1:21" x14ac:dyDescent="0.3">
      <c r="A842" s="2"/>
      <c r="B842" s="2"/>
      <c r="C842" s="1"/>
      <c r="U842" s="1"/>
    </row>
    <row r="843" spans="1:21" x14ac:dyDescent="0.3">
      <c r="A843" s="2"/>
      <c r="B843" s="2"/>
      <c r="C843" s="1"/>
      <c r="U843" s="1"/>
    </row>
    <row r="844" spans="1:21" x14ac:dyDescent="0.3">
      <c r="A844" s="2"/>
      <c r="B844" s="2"/>
      <c r="C844" s="1"/>
      <c r="U844" s="1"/>
    </row>
    <row r="845" spans="1:21" x14ac:dyDescent="0.3">
      <c r="A845" s="2"/>
      <c r="B845" s="2"/>
      <c r="C845" s="1"/>
      <c r="U845" s="1"/>
    </row>
    <row r="846" spans="1:21" x14ac:dyDescent="0.3">
      <c r="A846" s="2"/>
      <c r="B846" s="2"/>
      <c r="C846" s="1"/>
      <c r="U846" s="1"/>
    </row>
    <row r="847" spans="1:21" x14ac:dyDescent="0.3">
      <c r="A847" s="2"/>
      <c r="B847" s="2"/>
      <c r="C847" s="1"/>
      <c r="U847" s="1"/>
    </row>
    <row r="848" spans="1:21" x14ac:dyDescent="0.3">
      <c r="A848" s="2"/>
      <c r="B848" s="2"/>
      <c r="C848" s="1"/>
      <c r="U848" s="1"/>
    </row>
    <row r="849" spans="1:21" x14ac:dyDescent="0.3">
      <c r="A849" s="2"/>
      <c r="B849" s="2"/>
      <c r="C849" s="1"/>
      <c r="U849" s="1"/>
    </row>
    <row r="850" spans="1:21" x14ac:dyDescent="0.3">
      <c r="A850" s="2"/>
      <c r="B850" s="2"/>
      <c r="C850" s="1"/>
      <c r="U850" s="1"/>
    </row>
    <row r="851" spans="1:21" x14ac:dyDescent="0.3">
      <c r="A851" s="2"/>
      <c r="B851" s="2"/>
      <c r="C851" s="1"/>
      <c r="U851" s="1"/>
    </row>
    <row r="852" spans="1:21" x14ac:dyDescent="0.3">
      <c r="A852" s="2"/>
      <c r="B852" s="2"/>
      <c r="C852" s="1"/>
      <c r="U852" s="1"/>
    </row>
    <row r="853" spans="1:21" x14ac:dyDescent="0.3">
      <c r="A853" s="2"/>
      <c r="B853" s="2"/>
      <c r="C853" s="1"/>
      <c r="U853" s="1"/>
    </row>
    <row r="854" spans="1:21" x14ac:dyDescent="0.3">
      <c r="A854" s="2"/>
      <c r="B854" s="2"/>
      <c r="C854" s="1"/>
      <c r="U854" s="1"/>
    </row>
    <row r="855" spans="1:21" x14ac:dyDescent="0.3">
      <c r="A855" s="2"/>
      <c r="B855" s="2"/>
      <c r="C855" s="1"/>
      <c r="U855" s="1"/>
    </row>
    <row r="856" spans="1:21" x14ac:dyDescent="0.3">
      <c r="A856" s="2"/>
      <c r="B856" s="2"/>
      <c r="C856" s="1"/>
      <c r="U856" s="1"/>
    </row>
    <row r="857" spans="1:21" x14ac:dyDescent="0.3">
      <c r="A857" s="2"/>
      <c r="B857" s="2"/>
      <c r="C857" s="1"/>
      <c r="U857" s="1"/>
    </row>
    <row r="858" spans="1:21" x14ac:dyDescent="0.3">
      <c r="A858" s="2"/>
      <c r="B858" s="2"/>
      <c r="C858" s="1"/>
      <c r="U858" s="1"/>
    </row>
    <row r="859" spans="1:21" x14ac:dyDescent="0.3">
      <c r="A859" s="2"/>
      <c r="B859" s="2"/>
      <c r="C859" s="1"/>
      <c r="U859" s="1"/>
    </row>
    <row r="860" spans="1:21" x14ac:dyDescent="0.3">
      <c r="A860" s="2"/>
      <c r="B860" s="2"/>
      <c r="C860" s="1"/>
      <c r="U860" s="1"/>
    </row>
    <row r="861" spans="1:21" x14ac:dyDescent="0.3">
      <c r="A861" s="2"/>
      <c r="B861" s="2"/>
      <c r="C861" s="1"/>
      <c r="U861" s="1"/>
    </row>
    <row r="862" spans="1:21" x14ac:dyDescent="0.3">
      <c r="A862" s="2"/>
      <c r="B862" s="2"/>
      <c r="C862" s="1"/>
      <c r="U862" s="1"/>
    </row>
    <row r="863" spans="1:21" x14ac:dyDescent="0.3">
      <c r="A863" s="2"/>
      <c r="B863" s="2"/>
      <c r="C863" s="1"/>
      <c r="U863" s="1"/>
    </row>
    <row r="864" spans="1:21" x14ac:dyDescent="0.3">
      <c r="A864" s="2"/>
      <c r="B864" s="2"/>
      <c r="C864" s="1"/>
      <c r="U864" s="1"/>
    </row>
    <row r="865" spans="1:21" x14ac:dyDescent="0.3">
      <c r="A865" s="2"/>
      <c r="B865" s="2"/>
      <c r="C865" s="1"/>
      <c r="U865" s="1"/>
    </row>
    <row r="866" spans="1:21" x14ac:dyDescent="0.3">
      <c r="A866" s="2"/>
      <c r="B866" s="2"/>
      <c r="C866" s="1"/>
      <c r="U866" s="1"/>
    </row>
    <row r="867" spans="1:21" x14ac:dyDescent="0.3">
      <c r="A867" s="2"/>
      <c r="B867" s="2"/>
      <c r="C867" s="1"/>
      <c r="U867" s="1"/>
    </row>
    <row r="868" spans="1:21" x14ac:dyDescent="0.3">
      <c r="A868" s="2"/>
      <c r="B868" s="2"/>
      <c r="C868" s="1"/>
      <c r="U868" s="1"/>
    </row>
    <row r="869" spans="1:21" x14ac:dyDescent="0.3">
      <c r="A869" s="2"/>
      <c r="B869" s="2"/>
      <c r="C869" s="1"/>
      <c r="U869" s="1"/>
    </row>
    <row r="870" spans="1:21" x14ac:dyDescent="0.3">
      <c r="A870" s="2"/>
      <c r="B870" s="2"/>
      <c r="C870" s="1"/>
      <c r="U870" s="1"/>
    </row>
    <row r="871" spans="1:21" x14ac:dyDescent="0.3">
      <c r="A871" s="2"/>
      <c r="B871" s="2"/>
      <c r="C871" s="1"/>
      <c r="U871" s="1"/>
    </row>
    <row r="872" spans="1:21" x14ac:dyDescent="0.3">
      <c r="A872" s="2"/>
      <c r="B872" s="2"/>
      <c r="C872" s="1"/>
      <c r="U872" s="1"/>
    </row>
    <row r="873" spans="1:21" x14ac:dyDescent="0.3">
      <c r="A873" s="2"/>
      <c r="B873" s="2"/>
      <c r="C873" s="1"/>
      <c r="U873" s="1"/>
    </row>
    <row r="874" spans="1:21" x14ac:dyDescent="0.3">
      <c r="A874" s="2"/>
      <c r="B874" s="2"/>
      <c r="C874" s="1"/>
      <c r="U874" s="1"/>
    </row>
    <row r="875" spans="1:21" x14ac:dyDescent="0.3">
      <c r="A875" s="2"/>
      <c r="B875" s="2"/>
      <c r="C875" s="1"/>
      <c r="U875" s="1"/>
    </row>
    <row r="876" spans="1:21" x14ac:dyDescent="0.3">
      <c r="A876" s="2"/>
      <c r="B876" s="2"/>
      <c r="C876" s="1"/>
      <c r="U876" s="1"/>
    </row>
    <row r="877" spans="1:21" x14ac:dyDescent="0.3">
      <c r="A877" s="2"/>
      <c r="B877" s="2"/>
      <c r="C877" s="1"/>
      <c r="U877" s="1"/>
    </row>
    <row r="878" spans="1:21" x14ac:dyDescent="0.3">
      <c r="A878" s="2"/>
      <c r="B878" s="2"/>
      <c r="C878" s="1"/>
      <c r="U878" s="1"/>
    </row>
    <row r="879" spans="1:21" x14ac:dyDescent="0.3">
      <c r="A879" s="2"/>
      <c r="B879" s="2"/>
      <c r="C879" s="1"/>
      <c r="U879" s="1"/>
    </row>
    <row r="880" spans="1:21" x14ac:dyDescent="0.3">
      <c r="A880" s="2"/>
      <c r="B880" s="2"/>
      <c r="C880" s="1"/>
      <c r="U880" s="1"/>
    </row>
    <row r="881" spans="1:21" x14ac:dyDescent="0.3">
      <c r="A881" s="2"/>
      <c r="B881" s="2"/>
      <c r="C881" s="1"/>
      <c r="U881" s="1"/>
    </row>
    <row r="882" spans="1:21" x14ac:dyDescent="0.3">
      <c r="A882" s="2"/>
      <c r="B882" s="2"/>
      <c r="C882" s="1"/>
      <c r="U882" s="1"/>
    </row>
    <row r="883" spans="1:21" x14ac:dyDescent="0.3">
      <c r="A883" s="2"/>
      <c r="B883" s="2"/>
      <c r="C883" s="1"/>
      <c r="U883" s="1"/>
    </row>
    <row r="884" spans="1:21" x14ac:dyDescent="0.3">
      <c r="A884" s="2"/>
      <c r="B884" s="2"/>
      <c r="C884" s="1"/>
      <c r="U884" s="1"/>
    </row>
    <row r="885" spans="1:21" x14ac:dyDescent="0.3">
      <c r="A885" s="2"/>
      <c r="B885" s="2"/>
      <c r="C885" s="1"/>
      <c r="U885" s="1"/>
    </row>
    <row r="886" spans="1:21" x14ac:dyDescent="0.3">
      <c r="A886" s="2"/>
      <c r="B886" s="2"/>
      <c r="C886" s="1"/>
      <c r="U886" s="1"/>
    </row>
    <row r="887" spans="1:21" x14ac:dyDescent="0.3">
      <c r="A887" s="2"/>
      <c r="B887" s="2"/>
      <c r="C887" s="1"/>
      <c r="U887" s="1"/>
    </row>
    <row r="888" spans="1:21" x14ac:dyDescent="0.3">
      <c r="A888" s="2"/>
      <c r="B888" s="2"/>
      <c r="C888" s="1"/>
      <c r="U888" s="1"/>
    </row>
    <row r="889" spans="1:21" x14ac:dyDescent="0.3">
      <c r="A889" s="2"/>
      <c r="B889" s="2"/>
      <c r="C889" s="1"/>
      <c r="U889" s="1"/>
    </row>
    <row r="890" spans="1:21" x14ac:dyDescent="0.3">
      <c r="A890" s="2"/>
      <c r="B890" s="2"/>
      <c r="C890" s="1"/>
      <c r="U890" s="1"/>
    </row>
    <row r="891" spans="1:21" x14ac:dyDescent="0.3">
      <c r="A891" s="2"/>
      <c r="B891" s="2"/>
      <c r="C891" s="1"/>
      <c r="U891" s="1"/>
    </row>
    <row r="892" spans="1:21" x14ac:dyDescent="0.3">
      <c r="A892" s="2"/>
      <c r="B892" s="2"/>
      <c r="C892" s="1"/>
      <c r="U892" s="1"/>
    </row>
    <row r="893" spans="1:21" x14ac:dyDescent="0.3">
      <c r="A893" s="2"/>
      <c r="B893" s="2"/>
      <c r="C893" s="1"/>
      <c r="U893" s="1"/>
    </row>
    <row r="894" spans="1:21" x14ac:dyDescent="0.3">
      <c r="A894" s="2"/>
      <c r="B894" s="2"/>
      <c r="C894" s="1"/>
      <c r="U894" s="1"/>
    </row>
    <row r="895" spans="1:21" x14ac:dyDescent="0.3">
      <c r="A895" s="2"/>
      <c r="B895" s="2"/>
      <c r="C895" s="1"/>
      <c r="U895" s="1"/>
    </row>
    <row r="896" spans="1:21" x14ac:dyDescent="0.3">
      <c r="A896" s="2"/>
      <c r="B896" s="2"/>
      <c r="C896" s="1"/>
      <c r="U896" s="1"/>
    </row>
    <row r="897" spans="1:21" x14ac:dyDescent="0.3">
      <c r="A897" s="2"/>
      <c r="B897" s="2"/>
      <c r="C897" s="1"/>
      <c r="U897" s="1"/>
    </row>
    <row r="898" spans="1:21" x14ac:dyDescent="0.3">
      <c r="A898" s="2"/>
      <c r="B898" s="2"/>
      <c r="C898" s="1"/>
      <c r="U898" s="1"/>
    </row>
    <row r="899" spans="1:21" x14ac:dyDescent="0.3">
      <c r="A899" s="2"/>
      <c r="B899" s="2"/>
      <c r="C899" s="1"/>
      <c r="U899" s="1"/>
    </row>
    <row r="900" spans="1:21" x14ac:dyDescent="0.3">
      <c r="A900" s="2"/>
      <c r="B900" s="2"/>
      <c r="C900" s="1"/>
      <c r="U900" s="1"/>
    </row>
    <row r="901" spans="1:21" x14ac:dyDescent="0.3">
      <c r="A901" s="2"/>
      <c r="B901" s="2"/>
      <c r="C901" s="1"/>
      <c r="U901" s="1"/>
    </row>
    <row r="902" spans="1:21" x14ac:dyDescent="0.3">
      <c r="A902" s="2"/>
      <c r="B902" s="2"/>
      <c r="C902" s="1"/>
      <c r="U902" s="1"/>
    </row>
    <row r="903" spans="1:21" x14ac:dyDescent="0.3">
      <c r="A903" s="2"/>
      <c r="B903" s="2"/>
      <c r="C903" s="1"/>
      <c r="U903" s="1"/>
    </row>
    <row r="904" spans="1:21" x14ac:dyDescent="0.3">
      <c r="A904" s="2"/>
      <c r="B904" s="2"/>
      <c r="C904" s="1"/>
      <c r="U904" s="1"/>
    </row>
    <row r="905" spans="1:21" x14ac:dyDescent="0.3">
      <c r="A905" s="2"/>
      <c r="B905" s="2"/>
      <c r="C905" s="1"/>
      <c r="U905" s="1"/>
    </row>
    <row r="906" spans="1:21" x14ac:dyDescent="0.3">
      <c r="A906" s="2"/>
      <c r="B906" s="2"/>
      <c r="C906" s="1"/>
      <c r="U906" s="1"/>
    </row>
    <row r="907" spans="1:21" x14ac:dyDescent="0.3">
      <c r="A907" s="2"/>
      <c r="B907" s="2"/>
      <c r="C907" s="1"/>
      <c r="U907" s="1"/>
    </row>
    <row r="908" spans="1:21" x14ac:dyDescent="0.3">
      <c r="A908" s="2"/>
      <c r="B908" s="2"/>
      <c r="C908" s="1"/>
      <c r="U908" s="1"/>
    </row>
    <row r="909" spans="1:21" x14ac:dyDescent="0.3">
      <c r="A909" s="2"/>
      <c r="B909" s="2"/>
      <c r="C909" s="1"/>
      <c r="U909" s="1"/>
    </row>
    <row r="910" spans="1:21" x14ac:dyDescent="0.3">
      <c r="A910" s="2"/>
      <c r="B910" s="2"/>
      <c r="C910" s="1"/>
      <c r="U910" s="1"/>
    </row>
    <row r="911" spans="1:21" x14ac:dyDescent="0.3">
      <c r="A911" s="2"/>
      <c r="B911" s="2"/>
      <c r="C911" s="1"/>
      <c r="U911" s="1"/>
    </row>
    <row r="912" spans="1:21" x14ac:dyDescent="0.3">
      <c r="A912" s="2"/>
      <c r="B912" s="2"/>
      <c r="C912" s="1"/>
      <c r="U912" s="1"/>
    </row>
    <row r="913" spans="1:21" x14ac:dyDescent="0.3">
      <c r="A913" s="2"/>
      <c r="B913" s="2"/>
      <c r="C913" s="1"/>
      <c r="U913" s="1"/>
    </row>
    <row r="914" spans="1:21" x14ac:dyDescent="0.3">
      <c r="A914" s="2"/>
      <c r="B914" s="2"/>
      <c r="C914" s="1"/>
      <c r="U914" s="1"/>
    </row>
    <row r="915" spans="1:21" x14ac:dyDescent="0.3">
      <c r="A915" s="2"/>
      <c r="B915" s="2"/>
      <c r="C915" s="1"/>
      <c r="U915" s="1"/>
    </row>
    <row r="916" spans="1:21" x14ac:dyDescent="0.3">
      <c r="A916" s="2"/>
      <c r="B916" s="2"/>
      <c r="C916" s="1"/>
      <c r="U916" s="1"/>
    </row>
    <row r="917" spans="1:21" x14ac:dyDescent="0.3">
      <c r="A917" s="2"/>
      <c r="B917" s="2"/>
      <c r="C917" s="1"/>
      <c r="U917" s="1"/>
    </row>
    <row r="918" spans="1:21" x14ac:dyDescent="0.3">
      <c r="A918" s="2"/>
      <c r="B918" s="2"/>
      <c r="C918" s="1"/>
      <c r="U918" s="1"/>
    </row>
    <row r="919" spans="1:21" x14ac:dyDescent="0.3">
      <c r="A919" s="2"/>
      <c r="B919" s="2"/>
      <c r="C919" s="1"/>
      <c r="U919" s="1"/>
    </row>
    <row r="920" spans="1:21" x14ac:dyDescent="0.3">
      <c r="A920" s="2"/>
      <c r="B920" s="2"/>
      <c r="C920" s="1"/>
      <c r="U920" s="1"/>
    </row>
    <row r="921" spans="1:21" x14ac:dyDescent="0.3">
      <c r="A921" s="2"/>
      <c r="B921" s="2"/>
      <c r="C921" s="1"/>
      <c r="U921" s="1"/>
    </row>
    <row r="922" spans="1:21" x14ac:dyDescent="0.3">
      <c r="A922" s="2"/>
      <c r="B922" s="2"/>
      <c r="C922" s="1"/>
      <c r="U922" s="1"/>
    </row>
    <row r="923" spans="1:21" x14ac:dyDescent="0.3">
      <c r="A923" s="2"/>
      <c r="B923" s="2"/>
      <c r="C923" s="1"/>
      <c r="U923" s="1"/>
    </row>
    <row r="924" spans="1:21" x14ac:dyDescent="0.3">
      <c r="A924" s="2"/>
      <c r="B924" s="2"/>
      <c r="C924" s="1"/>
      <c r="U924" s="1"/>
    </row>
    <row r="925" spans="1:21" x14ac:dyDescent="0.3">
      <c r="A925" s="2"/>
      <c r="B925" s="2"/>
      <c r="C925" s="1"/>
      <c r="U925" s="1"/>
    </row>
    <row r="926" spans="1:21" x14ac:dyDescent="0.3">
      <c r="A926" s="2"/>
      <c r="B926" s="2"/>
      <c r="C926" s="1"/>
      <c r="U926" s="1"/>
    </row>
    <row r="927" spans="1:21" x14ac:dyDescent="0.3">
      <c r="A927" s="2"/>
      <c r="B927" s="2"/>
      <c r="C927" s="1"/>
      <c r="U927" s="1"/>
    </row>
    <row r="928" spans="1:21" x14ac:dyDescent="0.3">
      <c r="A928" s="2"/>
      <c r="B928" s="2"/>
      <c r="C928" s="1"/>
      <c r="U928" s="1"/>
    </row>
    <row r="929" spans="1:21" x14ac:dyDescent="0.3">
      <c r="A929" s="2"/>
      <c r="B929" s="2"/>
      <c r="C929" s="1"/>
      <c r="U929" s="1"/>
    </row>
    <row r="930" spans="1:21" x14ac:dyDescent="0.3">
      <c r="A930" s="2"/>
      <c r="B930" s="2"/>
      <c r="C930" s="1"/>
      <c r="U930" s="1"/>
    </row>
    <row r="931" spans="1:21" x14ac:dyDescent="0.3">
      <c r="A931" s="2"/>
      <c r="B931" s="2"/>
      <c r="C931" s="1"/>
      <c r="U931" s="1"/>
    </row>
    <row r="932" spans="1:21" x14ac:dyDescent="0.3">
      <c r="A932" s="2"/>
      <c r="B932" s="2"/>
      <c r="C932" s="1"/>
      <c r="U932" s="1"/>
    </row>
    <row r="933" spans="1:21" x14ac:dyDescent="0.3">
      <c r="A933" s="2"/>
      <c r="B933" s="2"/>
      <c r="C933" s="1"/>
      <c r="U933" s="1"/>
    </row>
    <row r="934" spans="1:21" x14ac:dyDescent="0.3">
      <c r="A934" s="2"/>
      <c r="B934" s="2"/>
      <c r="C934" s="1"/>
      <c r="U934" s="1"/>
    </row>
    <row r="935" spans="1:21" x14ac:dyDescent="0.3">
      <c r="A935" s="2"/>
      <c r="B935" s="2"/>
      <c r="C935" s="1"/>
      <c r="U935" s="1"/>
    </row>
    <row r="936" spans="1:21" x14ac:dyDescent="0.3">
      <c r="A936" s="2"/>
      <c r="B936" s="2"/>
      <c r="C936" s="1"/>
      <c r="U936" s="1"/>
    </row>
    <row r="937" spans="1:21" x14ac:dyDescent="0.3">
      <c r="A937" s="2"/>
      <c r="B937" s="2"/>
      <c r="C937" s="1"/>
      <c r="U937" s="1"/>
    </row>
    <row r="938" spans="1:21" x14ac:dyDescent="0.3">
      <c r="A938" s="2"/>
      <c r="B938" s="2"/>
      <c r="C938" s="1"/>
      <c r="U938" s="1"/>
    </row>
    <row r="939" spans="1:21" x14ac:dyDescent="0.3">
      <c r="A939" s="2"/>
      <c r="B939" s="2"/>
      <c r="C939" s="1"/>
      <c r="U939" s="1"/>
    </row>
    <row r="940" spans="1:21" x14ac:dyDescent="0.3">
      <c r="A940" s="2"/>
      <c r="B940" s="2"/>
      <c r="C940" s="1"/>
      <c r="U940" s="1"/>
    </row>
    <row r="941" spans="1:21" x14ac:dyDescent="0.3">
      <c r="A941" s="2"/>
      <c r="B941" s="2"/>
      <c r="C941" s="1"/>
      <c r="U941" s="1"/>
    </row>
    <row r="942" spans="1:21" x14ac:dyDescent="0.3">
      <c r="A942" s="2"/>
      <c r="B942" s="2"/>
      <c r="C942" s="1"/>
      <c r="U942" s="1"/>
    </row>
    <row r="943" spans="1:21" x14ac:dyDescent="0.3">
      <c r="A943" s="2"/>
      <c r="B943" s="2"/>
      <c r="C943" s="1"/>
      <c r="U943" s="1"/>
    </row>
    <row r="944" spans="1:21" x14ac:dyDescent="0.3">
      <c r="A944" s="2"/>
      <c r="B944" s="2"/>
      <c r="C944" s="1"/>
      <c r="U944" s="1"/>
    </row>
    <row r="945" spans="1:21" x14ac:dyDescent="0.3">
      <c r="A945" s="2"/>
      <c r="B945" s="2"/>
      <c r="C945" s="1"/>
      <c r="U945" s="1"/>
    </row>
    <row r="946" spans="1:21" x14ac:dyDescent="0.3">
      <c r="A946" s="2"/>
      <c r="B946" s="2"/>
      <c r="C946" s="1"/>
      <c r="U946" s="1"/>
    </row>
    <row r="947" spans="1:21" x14ac:dyDescent="0.3">
      <c r="A947" s="2"/>
      <c r="B947" s="2"/>
      <c r="C947" s="1"/>
      <c r="U947" s="1"/>
    </row>
    <row r="948" spans="1:21" x14ac:dyDescent="0.3">
      <c r="A948" s="2"/>
      <c r="B948" s="2"/>
      <c r="C948" s="1"/>
      <c r="U948" s="1"/>
    </row>
    <row r="949" spans="1:21" x14ac:dyDescent="0.3">
      <c r="A949" s="2"/>
      <c r="B949" s="2"/>
      <c r="C949" s="1"/>
      <c r="U949" s="1"/>
    </row>
    <row r="950" spans="1:21" x14ac:dyDescent="0.3">
      <c r="A950" s="2"/>
      <c r="B950" s="2"/>
      <c r="C950" s="1"/>
      <c r="U950" s="1"/>
    </row>
    <row r="951" spans="1:21" x14ac:dyDescent="0.3">
      <c r="A951" s="2"/>
      <c r="B951" s="2"/>
      <c r="C951" s="1"/>
      <c r="U951" s="1"/>
    </row>
    <row r="952" spans="1:21" x14ac:dyDescent="0.3">
      <c r="A952" s="2"/>
      <c r="B952" s="2"/>
      <c r="C952" s="1"/>
      <c r="U952" s="1"/>
    </row>
    <row r="953" spans="1:21" x14ac:dyDescent="0.3">
      <c r="A953" s="2"/>
      <c r="B953" s="2"/>
      <c r="C953" s="1"/>
      <c r="U953" s="1"/>
    </row>
    <row r="954" spans="1:21" x14ac:dyDescent="0.3">
      <c r="A954" s="2"/>
      <c r="B954" s="2"/>
      <c r="C954" s="1"/>
      <c r="U954" s="1"/>
    </row>
    <row r="955" spans="1:21" x14ac:dyDescent="0.3">
      <c r="A955" s="2"/>
      <c r="B955" s="2"/>
      <c r="C955" s="1"/>
      <c r="U955" s="1"/>
    </row>
    <row r="956" spans="1:21" x14ac:dyDescent="0.3">
      <c r="A956" s="2"/>
      <c r="B956" s="2"/>
      <c r="C956" s="1"/>
      <c r="U956" s="1"/>
    </row>
    <row r="957" spans="1:21" x14ac:dyDescent="0.3">
      <c r="A957" s="2"/>
      <c r="B957" s="2"/>
      <c r="C957" s="1"/>
      <c r="U957" s="1"/>
    </row>
    <row r="958" spans="1:21" x14ac:dyDescent="0.3">
      <c r="A958" s="2"/>
      <c r="B958" s="2"/>
      <c r="C958" s="1"/>
      <c r="U958" s="1"/>
    </row>
    <row r="959" spans="1:21" x14ac:dyDescent="0.3">
      <c r="A959" s="2"/>
      <c r="B959" s="2"/>
      <c r="C959" s="1"/>
      <c r="U959" s="1"/>
    </row>
    <row r="960" spans="1:21" x14ac:dyDescent="0.3">
      <c r="A960" s="2"/>
      <c r="B960" s="2"/>
      <c r="C960" s="1"/>
      <c r="U960" s="1"/>
    </row>
    <row r="961" spans="1:21" x14ac:dyDescent="0.3">
      <c r="A961" s="2"/>
      <c r="B961" s="2"/>
      <c r="C961" s="1"/>
      <c r="U961" s="1"/>
    </row>
    <row r="962" spans="1:21" x14ac:dyDescent="0.3">
      <c r="A962" s="2"/>
      <c r="B962" s="2"/>
      <c r="C962" s="1"/>
      <c r="U962" s="1"/>
    </row>
    <row r="963" spans="1:21" x14ac:dyDescent="0.3">
      <c r="A963" s="2"/>
      <c r="B963" s="2"/>
      <c r="C963" s="1"/>
      <c r="U963" s="1"/>
    </row>
    <row r="964" spans="1:21" x14ac:dyDescent="0.3">
      <c r="A964" s="2"/>
      <c r="B964" s="2"/>
      <c r="C964" s="1"/>
      <c r="U964" s="1"/>
    </row>
    <row r="965" spans="1:21" x14ac:dyDescent="0.3">
      <c r="A965" s="2"/>
      <c r="B965" s="2"/>
      <c r="C965" s="1"/>
      <c r="U965" s="1"/>
    </row>
    <row r="966" spans="1:21" x14ac:dyDescent="0.3">
      <c r="A966" s="2"/>
      <c r="B966" s="2"/>
      <c r="C966" s="1"/>
      <c r="U966" s="1"/>
    </row>
    <row r="967" spans="1:21" x14ac:dyDescent="0.3">
      <c r="A967" s="2"/>
      <c r="B967" s="2"/>
      <c r="C967" s="1"/>
      <c r="U967" s="1"/>
    </row>
    <row r="968" spans="1:21" x14ac:dyDescent="0.3">
      <c r="A968" s="2"/>
      <c r="B968" s="2"/>
      <c r="C968" s="1"/>
      <c r="U968" s="1"/>
    </row>
    <row r="969" spans="1:21" x14ac:dyDescent="0.3">
      <c r="A969" s="2"/>
      <c r="B969" s="2"/>
      <c r="C969" s="1"/>
      <c r="U969" s="1"/>
    </row>
    <row r="970" spans="1:21" x14ac:dyDescent="0.3">
      <c r="A970" s="2"/>
      <c r="B970" s="2"/>
      <c r="C970" s="1"/>
      <c r="U970" s="1"/>
    </row>
    <row r="971" spans="1:21" x14ac:dyDescent="0.3">
      <c r="A971" s="2"/>
      <c r="B971" s="2"/>
      <c r="C971" s="1"/>
      <c r="U971" s="1"/>
    </row>
    <row r="972" spans="1:21" x14ac:dyDescent="0.3">
      <c r="A972" s="2"/>
      <c r="B972" s="2"/>
      <c r="C972" s="1"/>
      <c r="U972" s="1"/>
    </row>
    <row r="973" spans="1:21" x14ac:dyDescent="0.3">
      <c r="A973" s="2"/>
      <c r="B973" s="2"/>
      <c r="C973" s="1"/>
      <c r="U973" s="1"/>
    </row>
    <row r="974" spans="1:21" x14ac:dyDescent="0.3">
      <c r="A974" s="2"/>
      <c r="B974" s="2"/>
      <c r="C974" s="1"/>
      <c r="U974" s="1"/>
    </row>
    <row r="975" spans="1:21" x14ac:dyDescent="0.3">
      <c r="A975" s="2"/>
      <c r="B975" s="2"/>
      <c r="C975" s="1"/>
      <c r="U975" s="1"/>
    </row>
    <row r="976" spans="1:21" x14ac:dyDescent="0.3">
      <c r="A976" s="2"/>
      <c r="B976" s="2"/>
      <c r="C976" s="1"/>
      <c r="U976" s="1"/>
    </row>
    <row r="977" spans="1:21" x14ac:dyDescent="0.3">
      <c r="A977" s="2"/>
      <c r="B977" s="2"/>
      <c r="C977" s="1"/>
      <c r="U977" s="1"/>
    </row>
    <row r="978" spans="1:21" x14ac:dyDescent="0.3">
      <c r="A978" s="2"/>
      <c r="B978" s="2"/>
      <c r="C978" s="1"/>
      <c r="U978" s="1"/>
    </row>
    <row r="979" spans="1:21" x14ac:dyDescent="0.3">
      <c r="A979" s="2"/>
      <c r="B979" s="2"/>
      <c r="C979" s="1"/>
      <c r="U979" s="1"/>
    </row>
    <row r="980" spans="1:21" x14ac:dyDescent="0.3">
      <c r="A980" s="2"/>
      <c r="B980" s="2"/>
      <c r="C980" s="1"/>
      <c r="U980" s="1"/>
    </row>
    <row r="981" spans="1:21" x14ac:dyDescent="0.3">
      <c r="A981" s="2"/>
      <c r="B981" s="2"/>
      <c r="C981" s="1"/>
      <c r="U981" s="1"/>
    </row>
    <row r="982" spans="1:21" x14ac:dyDescent="0.3">
      <c r="A982" s="2"/>
      <c r="B982" s="2"/>
      <c r="C982" s="1"/>
      <c r="U982" s="1"/>
    </row>
    <row r="983" spans="1:21" x14ac:dyDescent="0.3">
      <c r="A983" s="2"/>
      <c r="B983" s="2"/>
      <c r="C983" s="1"/>
      <c r="U983" s="1"/>
    </row>
    <row r="984" spans="1:21" x14ac:dyDescent="0.3">
      <c r="A984" s="2"/>
      <c r="B984" s="2"/>
      <c r="C984" s="1"/>
      <c r="U984" s="1"/>
    </row>
    <row r="985" spans="1:21" x14ac:dyDescent="0.3">
      <c r="A985" s="2"/>
      <c r="B985" s="2"/>
      <c r="C985" s="1"/>
      <c r="U985" s="1"/>
    </row>
    <row r="986" spans="1:21" x14ac:dyDescent="0.3">
      <c r="A986" s="2"/>
      <c r="B986" s="2"/>
      <c r="C986" s="1"/>
      <c r="U986" s="1"/>
    </row>
    <row r="987" spans="1:21" x14ac:dyDescent="0.3">
      <c r="A987" s="2"/>
      <c r="B987" s="2"/>
      <c r="C987" s="1"/>
      <c r="U987" s="1"/>
    </row>
    <row r="988" spans="1:21" x14ac:dyDescent="0.3">
      <c r="A988" s="2"/>
      <c r="B988" s="2"/>
      <c r="C988" s="1"/>
      <c r="U988" s="1"/>
    </row>
    <row r="989" spans="1:21" x14ac:dyDescent="0.3">
      <c r="A989" s="2"/>
      <c r="B989" s="2"/>
      <c r="C989" s="1"/>
      <c r="U989" s="1"/>
    </row>
    <row r="990" spans="1:21" x14ac:dyDescent="0.3">
      <c r="A990" s="2"/>
      <c r="B990" s="2"/>
      <c r="C990" s="1"/>
      <c r="U990" s="1"/>
    </row>
    <row r="991" spans="1:21" x14ac:dyDescent="0.3">
      <c r="A991" s="2"/>
      <c r="B991" s="2"/>
      <c r="C991" s="1"/>
      <c r="U991" s="1"/>
    </row>
    <row r="992" spans="1:21" x14ac:dyDescent="0.3">
      <c r="A992" s="2"/>
      <c r="B992" s="2"/>
      <c r="C992" s="1"/>
      <c r="U992" s="1"/>
    </row>
    <row r="993" spans="1:21" x14ac:dyDescent="0.3">
      <c r="A993" s="2"/>
      <c r="B993" s="2"/>
      <c r="C993" s="1"/>
      <c r="U993" s="1"/>
    </row>
    <row r="994" spans="1:21" x14ac:dyDescent="0.3">
      <c r="A994" s="2"/>
      <c r="B994" s="2"/>
      <c r="C994" s="1"/>
      <c r="U994" s="1"/>
    </row>
    <row r="995" spans="1:21" x14ac:dyDescent="0.3">
      <c r="A995" s="2"/>
      <c r="B995" s="2"/>
      <c r="C995" s="1"/>
      <c r="U995" s="1"/>
    </row>
    <row r="996" spans="1:21" x14ac:dyDescent="0.3">
      <c r="A996" s="2"/>
      <c r="B996" s="2"/>
      <c r="C996" s="1"/>
      <c r="U996" s="1"/>
    </row>
    <row r="997" spans="1:21" x14ac:dyDescent="0.3">
      <c r="A997" s="2"/>
      <c r="B997" s="2"/>
      <c r="C997" s="1"/>
      <c r="U997" s="1"/>
    </row>
    <row r="998" spans="1:21" x14ac:dyDescent="0.3">
      <c r="A998" s="2"/>
      <c r="B998" s="2"/>
      <c r="C998" s="1"/>
      <c r="U998" s="1"/>
    </row>
    <row r="999" spans="1:21" x14ac:dyDescent="0.3">
      <c r="A999" s="2"/>
      <c r="B999" s="2"/>
      <c r="C999" s="1"/>
      <c r="U999" s="1"/>
    </row>
    <row r="1000" spans="1:21" x14ac:dyDescent="0.3">
      <c r="A1000" s="2"/>
      <c r="B1000" s="2"/>
      <c r="C1000" s="1"/>
      <c r="U1000" s="1"/>
    </row>
    <row r="1001" spans="1:21" x14ac:dyDescent="0.3">
      <c r="A1001" s="2"/>
      <c r="B1001" s="2"/>
      <c r="C1001" s="1"/>
      <c r="U1001" s="1"/>
    </row>
    <row r="1002" spans="1:21" x14ac:dyDescent="0.3">
      <c r="A1002" s="2"/>
      <c r="B1002" s="2"/>
      <c r="C1002" s="1"/>
      <c r="U1002" s="1"/>
    </row>
    <row r="1003" spans="1:21" x14ac:dyDescent="0.3">
      <c r="A1003" s="2"/>
      <c r="B1003" s="2"/>
      <c r="C1003" s="1"/>
      <c r="U1003" s="1"/>
    </row>
    <row r="1004" spans="1:21" x14ac:dyDescent="0.3">
      <c r="A1004" s="2"/>
      <c r="B1004" s="2"/>
      <c r="C1004" s="1"/>
      <c r="U1004" s="1"/>
    </row>
    <row r="1005" spans="1:21" x14ac:dyDescent="0.3">
      <c r="A1005" s="2"/>
      <c r="B1005" s="2"/>
      <c r="C1005" s="1"/>
      <c r="U1005" s="1"/>
    </row>
    <row r="1006" spans="1:21" x14ac:dyDescent="0.3">
      <c r="A1006" s="2"/>
      <c r="B1006" s="2"/>
      <c r="C1006" s="1"/>
      <c r="U1006" s="1"/>
    </row>
    <row r="1007" spans="1:21" x14ac:dyDescent="0.3">
      <c r="A1007" s="2"/>
      <c r="B1007" s="2"/>
      <c r="C1007" s="1"/>
      <c r="U1007" s="1"/>
    </row>
    <row r="1008" spans="1:21" x14ac:dyDescent="0.3">
      <c r="A1008" s="2"/>
      <c r="B1008" s="2"/>
      <c r="C1008" s="1"/>
      <c r="U1008" s="1"/>
    </row>
    <row r="1009" spans="1:21" x14ac:dyDescent="0.3">
      <c r="A1009" s="2"/>
      <c r="B1009" s="2"/>
      <c r="C1009" s="1"/>
      <c r="U1009" s="1"/>
    </row>
    <row r="1010" spans="1:21" x14ac:dyDescent="0.3">
      <c r="A1010" s="2"/>
      <c r="B1010" s="2"/>
      <c r="C1010" s="1"/>
      <c r="U1010" s="1"/>
    </row>
    <row r="1011" spans="1:21" x14ac:dyDescent="0.3">
      <c r="A1011" s="2"/>
      <c r="B1011" s="2"/>
      <c r="C1011" s="1"/>
      <c r="U1011" s="1"/>
    </row>
    <row r="1012" spans="1:21" x14ac:dyDescent="0.3">
      <c r="A1012" s="2"/>
      <c r="B1012" s="2"/>
      <c r="C1012" s="1"/>
      <c r="U1012" s="1"/>
    </row>
    <row r="1013" spans="1:21" x14ac:dyDescent="0.3">
      <c r="A1013" s="2"/>
      <c r="B1013" s="2"/>
      <c r="C1013" s="1"/>
      <c r="U1013" s="1"/>
    </row>
    <row r="1014" spans="1:21" x14ac:dyDescent="0.3">
      <c r="A1014" s="2"/>
      <c r="B1014" s="2"/>
      <c r="C1014" s="1"/>
      <c r="U1014" s="1"/>
    </row>
    <row r="1015" spans="1:21" x14ac:dyDescent="0.3">
      <c r="A1015" s="2"/>
      <c r="B1015" s="2"/>
      <c r="C1015" s="1"/>
      <c r="U1015" s="1"/>
    </row>
    <row r="1016" spans="1:21" x14ac:dyDescent="0.3">
      <c r="A1016" s="2"/>
      <c r="B1016" s="2"/>
      <c r="C1016" s="1"/>
      <c r="U1016" s="1"/>
    </row>
    <row r="1017" spans="1:21" x14ac:dyDescent="0.3">
      <c r="A1017" s="2"/>
      <c r="B1017" s="2"/>
      <c r="C1017" s="1"/>
      <c r="U1017" s="1"/>
    </row>
    <row r="1018" spans="1:21" x14ac:dyDescent="0.3">
      <c r="A1018" s="2"/>
      <c r="B1018" s="2"/>
      <c r="C1018" s="1"/>
      <c r="U1018" s="1"/>
    </row>
    <row r="1019" spans="1:21" x14ac:dyDescent="0.3">
      <c r="A1019" s="2"/>
      <c r="B1019" s="2"/>
      <c r="C1019" s="1"/>
      <c r="U1019" s="1"/>
    </row>
    <row r="1020" spans="1:21" x14ac:dyDescent="0.3">
      <c r="A1020" s="2"/>
      <c r="B1020" s="2"/>
      <c r="C1020" s="1"/>
      <c r="U1020" s="1"/>
    </row>
    <row r="1021" spans="1:21" x14ac:dyDescent="0.3">
      <c r="A1021" s="2"/>
      <c r="B1021" s="2"/>
      <c r="C1021" s="1"/>
      <c r="U1021" s="1"/>
    </row>
    <row r="1022" spans="1:21" x14ac:dyDescent="0.3">
      <c r="A1022" s="2"/>
      <c r="B1022" s="2"/>
      <c r="C1022" s="1"/>
      <c r="U1022" s="1"/>
    </row>
    <row r="1023" spans="1:21" x14ac:dyDescent="0.3">
      <c r="A1023" s="2"/>
      <c r="B1023" s="2"/>
      <c r="C1023" s="1"/>
      <c r="U1023" s="1"/>
    </row>
    <row r="1024" spans="1:21" x14ac:dyDescent="0.3">
      <c r="A1024" s="2"/>
      <c r="B1024" s="2"/>
      <c r="C1024" s="1"/>
      <c r="U1024" s="1"/>
    </row>
    <row r="1025" spans="1:21" x14ac:dyDescent="0.3">
      <c r="A1025" s="2"/>
      <c r="B1025" s="2"/>
      <c r="C1025" s="1"/>
      <c r="U1025" s="1"/>
    </row>
    <row r="1026" spans="1:21" x14ac:dyDescent="0.3">
      <c r="A1026" s="2"/>
      <c r="B1026" s="2"/>
      <c r="C1026" s="1"/>
      <c r="U1026" s="1"/>
    </row>
    <row r="1027" spans="1:21" x14ac:dyDescent="0.3">
      <c r="A1027" s="2"/>
      <c r="B1027" s="2"/>
      <c r="C1027" s="1"/>
      <c r="U1027" s="1"/>
    </row>
    <row r="1028" spans="1:21" x14ac:dyDescent="0.3">
      <c r="A1028" s="2"/>
      <c r="B1028" s="2"/>
      <c r="C1028" s="1"/>
      <c r="U1028" s="1"/>
    </row>
    <row r="1029" spans="1:21" x14ac:dyDescent="0.3">
      <c r="A1029" s="2"/>
      <c r="B1029" s="2"/>
      <c r="C1029" s="1"/>
      <c r="U1029" s="1"/>
    </row>
    <row r="1030" spans="1:21" x14ac:dyDescent="0.3">
      <c r="A1030" s="2"/>
      <c r="B1030" s="2"/>
      <c r="C1030" s="1"/>
      <c r="U1030" s="1"/>
    </row>
    <row r="1031" spans="1:21" x14ac:dyDescent="0.3">
      <c r="A1031" s="2"/>
      <c r="B1031" s="2"/>
      <c r="C1031" s="1"/>
      <c r="U1031" s="1"/>
    </row>
    <row r="1032" spans="1:21" x14ac:dyDescent="0.3">
      <c r="A1032" s="2"/>
      <c r="B1032" s="2"/>
      <c r="C1032" s="1"/>
      <c r="U1032" s="1"/>
    </row>
    <row r="1033" spans="1:21" x14ac:dyDescent="0.3">
      <c r="A1033" s="2"/>
      <c r="B1033" s="2"/>
      <c r="C1033" s="1"/>
      <c r="U1033" s="1"/>
    </row>
    <row r="1034" spans="1:21" x14ac:dyDescent="0.3">
      <c r="A1034" s="2"/>
      <c r="B1034" s="2"/>
      <c r="C1034" s="1"/>
      <c r="U1034" s="1"/>
    </row>
    <row r="1035" spans="1:21" x14ac:dyDescent="0.3">
      <c r="A1035" s="2"/>
      <c r="B1035" s="2"/>
      <c r="C1035" s="1"/>
      <c r="U1035" s="1"/>
    </row>
    <row r="1036" spans="1:21" x14ac:dyDescent="0.3">
      <c r="A1036" s="2"/>
      <c r="B1036" s="2"/>
      <c r="C1036" s="1"/>
      <c r="U1036" s="1"/>
    </row>
    <row r="1037" spans="1:21" x14ac:dyDescent="0.3">
      <c r="A1037" s="2"/>
      <c r="B1037" s="2"/>
      <c r="C1037" s="1"/>
      <c r="U1037" s="1"/>
    </row>
    <row r="1038" spans="1:21" x14ac:dyDescent="0.3">
      <c r="A1038" s="2"/>
      <c r="B1038" s="2"/>
      <c r="C1038" s="1"/>
      <c r="U1038" s="1"/>
    </row>
    <row r="1039" spans="1:21" x14ac:dyDescent="0.3">
      <c r="A1039" s="2"/>
      <c r="B1039" s="2"/>
      <c r="C1039" s="1"/>
      <c r="U1039" s="1"/>
    </row>
    <row r="1040" spans="1:21" x14ac:dyDescent="0.3">
      <c r="A1040" s="2"/>
      <c r="B1040" s="2"/>
      <c r="C1040" s="1"/>
      <c r="U1040" s="1"/>
    </row>
    <row r="1041" spans="1:21" x14ac:dyDescent="0.3">
      <c r="A1041" s="2"/>
      <c r="B1041" s="2"/>
      <c r="C1041" s="1"/>
      <c r="U1041" s="1"/>
    </row>
    <row r="1042" spans="1:21" x14ac:dyDescent="0.3">
      <c r="A1042" s="2"/>
      <c r="B1042" s="2"/>
      <c r="C1042" s="1"/>
      <c r="U1042" s="1"/>
    </row>
    <row r="1043" spans="1:21" x14ac:dyDescent="0.3">
      <c r="A1043" s="2"/>
      <c r="B1043" s="2"/>
      <c r="C1043" s="1"/>
      <c r="U1043" s="1"/>
    </row>
    <row r="1044" spans="1:21" x14ac:dyDescent="0.3">
      <c r="A1044" s="2"/>
      <c r="B1044" s="2"/>
      <c r="C1044" s="1"/>
      <c r="U1044" s="1"/>
    </row>
    <row r="1045" spans="1:21" x14ac:dyDescent="0.3">
      <c r="A1045" s="2"/>
      <c r="B1045" s="2"/>
      <c r="C1045" s="1"/>
      <c r="U1045" s="1"/>
    </row>
    <row r="1046" spans="1:21" x14ac:dyDescent="0.3">
      <c r="A1046" s="2"/>
      <c r="B1046" s="2"/>
      <c r="C1046" s="1"/>
      <c r="U1046" s="1"/>
    </row>
    <row r="1047" spans="1:21" x14ac:dyDescent="0.3">
      <c r="A1047" s="2"/>
      <c r="B1047" s="2"/>
      <c r="C1047" s="1"/>
      <c r="U1047" s="1"/>
    </row>
    <row r="1048" spans="1:21" x14ac:dyDescent="0.3">
      <c r="A1048" s="2"/>
      <c r="B1048" s="2"/>
      <c r="C1048" s="1"/>
      <c r="U1048" s="1"/>
    </row>
    <row r="1049" spans="1:21" x14ac:dyDescent="0.3">
      <c r="A1049" s="2"/>
      <c r="B1049" s="2"/>
      <c r="C1049" s="1"/>
      <c r="U1049" s="1"/>
    </row>
    <row r="1050" spans="1:21" x14ac:dyDescent="0.3">
      <c r="A1050" s="2"/>
      <c r="B1050" s="2"/>
      <c r="C1050" s="1"/>
      <c r="U1050" s="1"/>
    </row>
    <row r="1051" spans="1:21" x14ac:dyDescent="0.3">
      <c r="A1051" s="2"/>
      <c r="B1051" s="2"/>
      <c r="C1051" s="1"/>
      <c r="U1051" s="1"/>
    </row>
    <row r="1052" spans="1:21" x14ac:dyDescent="0.3">
      <c r="A1052" s="2"/>
      <c r="B1052" s="2"/>
      <c r="C1052" s="1"/>
      <c r="U1052" s="1"/>
    </row>
    <row r="1053" spans="1:21" x14ac:dyDescent="0.3">
      <c r="A1053" s="2"/>
      <c r="B1053" s="2"/>
      <c r="C1053" s="1"/>
      <c r="U1053" s="1"/>
    </row>
    <row r="1054" spans="1:21" x14ac:dyDescent="0.3">
      <c r="A1054" s="2"/>
      <c r="B1054" s="2"/>
      <c r="C1054" s="1"/>
      <c r="U1054" s="1"/>
    </row>
    <row r="1055" spans="1:21" x14ac:dyDescent="0.3">
      <c r="A1055" s="2"/>
      <c r="B1055" s="2"/>
      <c r="C1055" s="1"/>
      <c r="U1055" s="1"/>
    </row>
    <row r="1056" spans="1:21" x14ac:dyDescent="0.3">
      <c r="A1056" s="2"/>
      <c r="B1056" s="2"/>
      <c r="C1056" s="1"/>
      <c r="U1056" s="1"/>
    </row>
    <row r="1057" spans="1:21" x14ac:dyDescent="0.3">
      <c r="A1057" s="2"/>
      <c r="B1057" s="2"/>
      <c r="C1057" s="1"/>
      <c r="U1057" s="1"/>
    </row>
    <row r="1058" spans="1:21" x14ac:dyDescent="0.3">
      <c r="A1058" s="2"/>
      <c r="B1058" s="2"/>
      <c r="C1058" s="1"/>
      <c r="U1058" s="1"/>
    </row>
    <row r="1059" spans="1:21" x14ac:dyDescent="0.3">
      <c r="A1059" s="2"/>
      <c r="B1059" s="2"/>
      <c r="C1059" s="1"/>
      <c r="U1059" s="1"/>
    </row>
    <row r="1060" spans="1:21" x14ac:dyDescent="0.3">
      <c r="A1060" s="2"/>
      <c r="B1060" s="2"/>
      <c r="C1060" s="1"/>
      <c r="U1060" s="1"/>
    </row>
    <row r="1061" spans="1:21" x14ac:dyDescent="0.3">
      <c r="A1061" s="2"/>
      <c r="B1061" s="2"/>
      <c r="C1061" s="1"/>
      <c r="U1061" s="1"/>
    </row>
    <row r="1062" spans="1:21" x14ac:dyDescent="0.3">
      <c r="A1062" s="2"/>
      <c r="B1062" s="2"/>
      <c r="C1062" s="1"/>
      <c r="U1062" s="1"/>
    </row>
    <row r="1063" spans="1:21" x14ac:dyDescent="0.3">
      <c r="A1063" s="2"/>
      <c r="B1063" s="2"/>
      <c r="C1063" s="1"/>
      <c r="U1063" s="1"/>
    </row>
    <row r="1064" spans="1:21" x14ac:dyDescent="0.3">
      <c r="A1064" s="2"/>
      <c r="B1064" s="2"/>
      <c r="C1064" s="1"/>
      <c r="U1064" s="1"/>
    </row>
    <row r="1065" spans="1:21" x14ac:dyDescent="0.3">
      <c r="A1065" s="2"/>
      <c r="B1065" s="2"/>
      <c r="C1065" s="1"/>
      <c r="U1065" s="1"/>
    </row>
    <row r="1066" spans="1:21" x14ac:dyDescent="0.3">
      <c r="A1066" s="2"/>
      <c r="B1066" s="2"/>
      <c r="C1066" s="1"/>
      <c r="U1066" s="1"/>
    </row>
    <row r="1067" spans="1:21" x14ac:dyDescent="0.3">
      <c r="A1067" s="2"/>
      <c r="B1067" s="2"/>
      <c r="C1067" s="1"/>
      <c r="U1067" s="1"/>
    </row>
    <row r="1068" spans="1:21" x14ac:dyDescent="0.3">
      <c r="A1068" s="2"/>
      <c r="B1068" s="2"/>
      <c r="C1068" s="1"/>
      <c r="U1068" s="1"/>
    </row>
    <row r="1069" spans="1:21" x14ac:dyDescent="0.3">
      <c r="A1069" s="2"/>
      <c r="B1069" s="2"/>
      <c r="C1069" s="1"/>
      <c r="U1069" s="1"/>
    </row>
    <row r="1070" spans="1:21" x14ac:dyDescent="0.3">
      <c r="A1070" s="2"/>
      <c r="B1070" s="2"/>
      <c r="C1070" s="1"/>
      <c r="U1070" s="1"/>
    </row>
    <row r="1071" spans="1:21" x14ac:dyDescent="0.3">
      <c r="A1071" s="2"/>
      <c r="B1071" s="2"/>
      <c r="C1071" s="1"/>
      <c r="U1071" s="1"/>
    </row>
    <row r="1072" spans="1:21" x14ac:dyDescent="0.3">
      <c r="A1072" s="2"/>
      <c r="B1072" s="2"/>
      <c r="C1072" s="1"/>
      <c r="U1072" s="1"/>
    </row>
    <row r="1073" spans="1:21" x14ac:dyDescent="0.3">
      <c r="A1073" s="2"/>
      <c r="B1073" s="2"/>
      <c r="C1073" s="1"/>
      <c r="U1073" s="1"/>
    </row>
    <row r="1074" spans="1:21" x14ac:dyDescent="0.3">
      <c r="A1074" s="2"/>
      <c r="B1074" s="2"/>
      <c r="C1074" s="1"/>
      <c r="U1074" s="1"/>
    </row>
    <row r="1075" spans="1:21" x14ac:dyDescent="0.3">
      <c r="A1075" s="2"/>
      <c r="B1075" s="2"/>
      <c r="C1075" s="1"/>
      <c r="U1075" s="1"/>
    </row>
    <row r="1076" spans="1:21" x14ac:dyDescent="0.3">
      <c r="A1076" s="2"/>
      <c r="B1076" s="2"/>
      <c r="C1076" s="1"/>
      <c r="U1076" s="1"/>
    </row>
    <row r="1077" spans="1:21" x14ac:dyDescent="0.3">
      <c r="A1077" s="2"/>
      <c r="B1077" s="2"/>
      <c r="C1077" s="1"/>
      <c r="U1077" s="1"/>
    </row>
    <row r="1078" spans="1:21" x14ac:dyDescent="0.3">
      <c r="A1078" s="2"/>
      <c r="B1078" s="2"/>
      <c r="C1078" s="1"/>
      <c r="U1078" s="1"/>
    </row>
    <row r="1079" spans="1:21" x14ac:dyDescent="0.3">
      <c r="A1079" s="2"/>
      <c r="B1079" s="2"/>
      <c r="C1079" s="1"/>
      <c r="U1079" s="1"/>
    </row>
    <row r="1080" spans="1:21" x14ac:dyDescent="0.3">
      <c r="A1080" s="2"/>
      <c r="B1080" s="2"/>
      <c r="C1080" s="1"/>
      <c r="U1080" s="1"/>
    </row>
    <row r="1081" spans="1:21" x14ac:dyDescent="0.3">
      <c r="A1081" s="2"/>
      <c r="B1081" s="2"/>
      <c r="C1081" s="1"/>
      <c r="U1081" s="1"/>
    </row>
    <row r="1082" spans="1:21" x14ac:dyDescent="0.3">
      <c r="A1082" s="2"/>
      <c r="B1082" s="2"/>
      <c r="C1082" s="1"/>
      <c r="U1082" s="1"/>
    </row>
    <row r="1083" spans="1:21" x14ac:dyDescent="0.3">
      <c r="A1083" s="2"/>
      <c r="B1083" s="2"/>
      <c r="C1083" s="1"/>
      <c r="U1083" s="1"/>
    </row>
    <row r="1084" spans="1:21" x14ac:dyDescent="0.3">
      <c r="A1084" s="2"/>
      <c r="B1084" s="2"/>
      <c r="C1084" s="1"/>
      <c r="U1084" s="1"/>
    </row>
    <row r="1085" spans="1:21" x14ac:dyDescent="0.3">
      <c r="A1085" s="2"/>
      <c r="B1085" s="2"/>
      <c r="C1085" s="1"/>
      <c r="U1085" s="1"/>
    </row>
    <row r="1086" spans="1:21" x14ac:dyDescent="0.3">
      <c r="A1086" s="2"/>
      <c r="B1086" s="2"/>
      <c r="C1086" s="1"/>
      <c r="U1086" s="1"/>
    </row>
    <row r="1087" spans="1:21" x14ac:dyDescent="0.3">
      <c r="A1087" s="2"/>
      <c r="B1087" s="2"/>
      <c r="C1087" s="1"/>
      <c r="U1087" s="1"/>
    </row>
    <row r="1088" spans="1:21" x14ac:dyDescent="0.3">
      <c r="A1088" s="2"/>
      <c r="B1088" s="2"/>
      <c r="C1088" s="1"/>
      <c r="U1088" s="1"/>
    </row>
    <row r="1089" spans="1:21" x14ac:dyDescent="0.3">
      <c r="A1089" s="2"/>
      <c r="B1089" s="2"/>
      <c r="C1089" s="1"/>
      <c r="U1089" s="1"/>
    </row>
    <row r="1090" spans="1:21" x14ac:dyDescent="0.3">
      <c r="A1090" s="2"/>
      <c r="B1090" s="2"/>
      <c r="C1090" s="1"/>
      <c r="U1090" s="1"/>
    </row>
    <row r="1091" spans="1:21" x14ac:dyDescent="0.3">
      <c r="A1091" s="2"/>
      <c r="B1091" s="2"/>
      <c r="C1091" s="1"/>
      <c r="U1091" s="1"/>
    </row>
    <row r="1092" spans="1:21" x14ac:dyDescent="0.3">
      <c r="A1092" s="2"/>
      <c r="B1092" s="2"/>
      <c r="C1092" s="1"/>
      <c r="U1092" s="1"/>
    </row>
    <row r="1093" spans="1:21" x14ac:dyDescent="0.3">
      <c r="A1093" s="2"/>
      <c r="B1093" s="2"/>
      <c r="C1093" s="1"/>
      <c r="U1093" s="1"/>
    </row>
    <row r="1094" spans="1:21" x14ac:dyDescent="0.3">
      <c r="A1094" s="2"/>
      <c r="B1094" s="2"/>
      <c r="C1094" s="1"/>
      <c r="U1094" s="1"/>
    </row>
    <row r="1095" spans="1:21" x14ac:dyDescent="0.3">
      <c r="A1095" s="2"/>
      <c r="B1095" s="2"/>
      <c r="C1095" s="1"/>
      <c r="U1095" s="1"/>
    </row>
    <row r="1096" spans="1:21" x14ac:dyDescent="0.3">
      <c r="A1096" s="2"/>
      <c r="B1096" s="2"/>
      <c r="C1096" s="1"/>
      <c r="U1096" s="1"/>
    </row>
    <row r="1097" spans="1:21" x14ac:dyDescent="0.3">
      <c r="A1097" s="2"/>
      <c r="B1097" s="2"/>
      <c r="C1097" s="1"/>
      <c r="U1097" s="1"/>
    </row>
    <row r="1098" spans="1:21" x14ac:dyDescent="0.3">
      <c r="A1098" s="2"/>
      <c r="B1098" s="2"/>
      <c r="C1098" s="1"/>
      <c r="U1098" s="1"/>
    </row>
    <row r="1099" spans="1:21" x14ac:dyDescent="0.3">
      <c r="A1099" s="2"/>
      <c r="B1099" s="2"/>
      <c r="C1099" s="1"/>
      <c r="U1099" s="1"/>
    </row>
    <row r="1100" spans="1:21" x14ac:dyDescent="0.3">
      <c r="A1100" s="2"/>
      <c r="B1100" s="2"/>
      <c r="C1100" s="1"/>
      <c r="U1100" s="1"/>
    </row>
    <row r="1101" spans="1:21" x14ac:dyDescent="0.3">
      <c r="A1101" s="2"/>
      <c r="B1101" s="2"/>
      <c r="C1101" s="1"/>
      <c r="U1101" s="1"/>
    </row>
    <row r="1102" spans="1:21" x14ac:dyDescent="0.3">
      <c r="A1102" s="2"/>
      <c r="B1102" s="2"/>
      <c r="C1102" s="1"/>
      <c r="U1102" s="1"/>
    </row>
    <row r="1103" spans="1:21" x14ac:dyDescent="0.3">
      <c r="A1103" s="2"/>
      <c r="B1103" s="2"/>
      <c r="C1103" s="1"/>
      <c r="U1103" s="1"/>
    </row>
    <row r="1104" spans="1:21" x14ac:dyDescent="0.3">
      <c r="A1104" s="2"/>
      <c r="B1104" s="2"/>
      <c r="C1104" s="1"/>
      <c r="U1104" s="1"/>
    </row>
    <row r="1105" spans="1:21" x14ac:dyDescent="0.3">
      <c r="A1105" s="2"/>
      <c r="B1105" s="2"/>
      <c r="C1105" s="1"/>
      <c r="U1105" s="1"/>
    </row>
    <row r="1106" spans="1:21" x14ac:dyDescent="0.3">
      <c r="A1106" s="2"/>
      <c r="B1106" s="2"/>
      <c r="C1106" s="1"/>
      <c r="U1106" s="1"/>
    </row>
    <row r="1107" spans="1:21" x14ac:dyDescent="0.3">
      <c r="A1107" s="2"/>
      <c r="B1107" s="2"/>
      <c r="C1107" s="1"/>
      <c r="U1107" s="1"/>
    </row>
    <row r="1108" spans="1:21" x14ac:dyDescent="0.3">
      <c r="A1108" s="2"/>
      <c r="B1108" s="2"/>
      <c r="C1108" s="1"/>
      <c r="U1108" s="1"/>
    </row>
    <row r="1109" spans="1:21" x14ac:dyDescent="0.3">
      <c r="A1109" s="2"/>
      <c r="B1109" s="2"/>
      <c r="C1109" s="1"/>
      <c r="U1109" s="1"/>
    </row>
    <row r="1110" spans="1:21" x14ac:dyDescent="0.3">
      <c r="A1110" s="2"/>
      <c r="B1110" s="2"/>
      <c r="C1110" s="1"/>
      <c r="U1110" s="1"/>
    </row>
    <row r="1111" spans="1:21" x14ac:dyDescent="0.3">
      <c r="A1111" s="2"/>
      <c r="B1111" s="2"/>
      <c r="C1111" s="1"/>
      <c r="U1111" s="1"/>
    </row>
    <row r="1112" spans="1:21" x14ac:dyDescent="0.3">
      <c r="A1112" s="2"/>
      <c r="B1112" s="2"/>
      <c r="C1112" s="1"/>
      <c r="U1112" s="1"/>
    </row>
    <row r="1113" spans="1:21" x14ac:dyDescent="0.3">
      <c r="A1113" s="2"/>
      <c r="B1113" s="2"/>
      <c r="C1113" s="1"/>
      <c r="U1113" s="1"/>
    </row>
    <row r="1114" spans="1:21" x14ac:dyDescent="0.3">
      <c r="A1114" s="2"/>
      <c r="B1114" s="2"/>
      <c r="C1114" s="1"/>
      <c r="U1114" s="1"/>
    </row>
    <row r="1115" spans="1:21" x14ac:dyDescent="0.3">
      <c r="A1115" s="2"/>
      <c r="B1115" s="2"/>
      <c r="C1115" s="1"/>
      <c r="U1115" s="1"/>
    </row>
    <row r="1116" spans="1:21" x14ac:dyDescent="0.3">
      <c r="A1116" s="2"/>
      <c r="B1116" s="2"/>
      <c r="C1116" s="1"/>
      <c r="U1116" s="1"/>
    </row>
    <row r="1117" spans="1:21" x14ac:dyDescent="0.3">
      <c r="A1117" s="2"/>
      <c r="B1117" s="2"/>
      <c r="C1117" s="1"/>
      <c r="U1117" s="1"/>
    </row>
    <row r="1118" spans="1:21" x14ac:dyDescent="0.3">
      <c r="A1118" s="2"/>
      <c r="B1118" s="2"/>
      <c r="C1118" s="1"/>
      <c r="U1118" s="1"/>
    </row>
    <row r="1119" spans="1:21" x14ac:dyDescent="0.3">
      <c r="A1119" s="2"/>
      <c r="B1119" s="2"/>
      <c r="C1119" s="1"/>
      <c r="U1119" s="1"/>
    </row>
    <row r="1120" spans="1:21" x14ac:dyDescent="0.3">
      <c r="A1120" s="2"/>
      <c r="B1120" s="2"/>
      <c r="C1120" s="1"/>
      <c r="U1120" s="1"/>
    </row>
    <row r="1121" spans="1:21" x14ac:dyDescent="0.3">
      <c r="A1121" s="2"/>
      <c r="B1121" s="2"/>
      <c r="C1121" s="1"/>
      <c r="U1121" s="1"/>
    </row>
    <row r="1122" spans="1:21" x14ac:dyDescent="0.3">
      <c r="A1122" s="2"/>
      <c r="B1122" s="2"/>
      <c r="C1122" s="1"/>
      <c r="U1122" s="1"/>
    </row>
    <row r="1123" spans="1:21" x14ac:dyDescent="0.3">
      <c r="A1123" s="2"/>
      <c r="B1123" s="2"/>
      <c r="C1123" s="1"/>
      <c r="U1123" s="1"/>
    </row>
    <row r="1124" spans="1:21" x14ac:dyDescent="0.3">
      <c r="A1124" s="2"/>
      <c r="B1124" s="2"/>
      <c r="C1124" s="1"/>
      <c r="U1124" s="1"/>
    </row>
    <row r="1125" spans="1:21" x14ac:dyDescent="0.3">
      <c r="A1125" s="2"/>
      <c r="B1125" s="2"/>
      <c r="C1125" s="1"/>
      <c r="U1125" s="1"/>
    </row>
    <row r="1126" spans="1:21" x14ac:dyDescent="0.3">
      <c r="A1126" s="2"/>
      <c r="B1126" s="2"/>
      <c r="C1126" s="1"/>
      <c r="U1126" s="1"/>
    </row>
    <row r="1127" spans="1:21" x14ac:dyDescent="0.3">
      <c r="A1127" s="2"/>
      <c r="B1127" s="2"/>
      <c r="C1127" s="1"/>
      <c r="U1127" s="1"/>
    </row>
    <row r="1128" spans="1:21" x14ac:dyDescent="0.3">
      <c r="A1128" s="2"/>
      <c r="B1128" s="2"/>
      <c r="C1128" s="1"/>
      <c r="U1128" s="1"/>
    </row>
    <row r="1129" spans="1:21" x14ac:dyDescent="0.3">
      <c r="A1129" s="2"/>
      <c r="B1129" s="2"/>
      <c r="C1129" s="1"/>
      <c r="U1129" s="1"/>
    </row>
    <row r="1130" spans="1:21" x14ac:dyDescent="0.3">
      <c r="A1130" s="2"/>
      <c r="B1130" s="2"/>
      <c r="C1130" s="1"/>
      <c r="U1130" s="1"/>
    </row>
    <row r="1131" spans="1:21" x14ac:dyDescent="0.3">
      <c r="A1131" s="2"/>
      <c r="B1131" s="2"/>
      <c r="C1131" s="1"/>
      <c r="U1131" s="1"/>
    </row>
    <row r="1132" spans="1:21" x14ac:dyDescent="0.3">
      <c r="A1132" s="2"/>
      <c r="B1132" s="2"/>
      <c r="C1132" s="1"/>
      <c r="U1132" s="1"/>
    </row>
    <row r="1133" spans="1:21" x14ac:dyDescent="0.3">
      <c r="A1133" s="2"/>
      <c r="B1133" s="2"/>
      <c r="C1133" s="1"/>
      <c r="U1133" s="1"/>
    </row>
    <row r="1134" spans="1:21" x14ac:dyDescent="0.3">
      <c r="A1134" s="2"/>
      <c r="B1134" s="2"/>
      <c r="C1134" s="1"/>
      <c r="U1134" s="1"/>
    </row>
    <row r="1135" spans="1:21" x14ac:dyDescent="0.3">
      <c r="A1135" s="2"/>
      <c r="B1135" s="2"/>
      <c r="C1135" s="1"/>
      <c r="U1135" s="1"/>
    </row>
    <row r="1136" spans="1:21" x14ac:dyDescent="0.3">
      <c r="A1136" s="2"/>
      <c r="B1136" s="2"/>
      <c r="C1136" s="1"/>
      <c r="U1136" s="1"/>
    </row>
    <row r="1137" spans="1:21" x14ac:dyDescent="0.3">
      <c r="A1137" s="2"/>
      <c r="B1137" s="2"/>
      <c r="C1137" s="1"/>
      <c r="U1137" s="1"/>
    </row>
    <row r="1138" spans="1:21" x14ac:dyDescent="0.3">
      <c r="A1138" s="2"/>
      <c r="B1138" s="2"/>
      <c r="C1138" s="1"/>
      <c r="U1138" s="1"/>
    </row>
    <row r="1139" spans="1:21" x14ac:dyDescent="0.3">
      <c r="A1139" s="2"/>
      <c r="B1139" s="2"/>
      <c r="C1139" s="1"/>
      <c r="U1139" s="1"/>
    </row>
    <row r="1140" spans="1:21" x14ac:dyDescent="0.3">
      <c r="A1140" s="2"/>
      <c r="B1140" s="2"/>
      <c r="C1140" s="1"/>
      <c r="U1140" s="1"/>
    </row>
    <row r="1141" spans="1:21" x14ac:dyDescent="0.3">
      <c r="A1141" s="2"/>
      <c r="B1141" s="2"/>
      <c r="C1141" s="1"/>
      <c r="U1141" s="1"/>
    </row>
    <row r="1142" spans="1:21" x14ac:dyDescent="0.3">
      <c r="A1142" s="2"/>
      <c r="B1142" s="2"/>
      <c r="C1142" s="1"/>
      <c r="U1142" s="1"/>
    </row>
    <row r="1143" spans="1:21" x14ac:dyDescent="0.3">
      <c r="A1143" s="2"/>
      <c r="B1143" s="2"/>
      <c r="C1143" s="1"/>
      <c r="U1143" s="1"/>
    </row>
    <row r="1144" spans="1:21" x14ac:dyDescent="0.3">
      <c r="A1144" s="2"/>
      <c r="B1144" s="2"/>
      <c r="C1144" s="1"/>
      <c r="U1144" s="1"/>
    </row>
    <row r="1145" spans="1:21" x14ac:dyDescent="0.3">
      <c r="A1145" s="2"/>
      <c r="B1145" s="2"/>
      <c r="C1145" s="1"/>
      <c r="U1145" s="1"/>
    </row>
    <row r="1146" spans="1:21" x14ac:dyDescent="0.3">
      <c r="A1146" s="2"/>
      <c r="B1146" s="2"/>
      <c r="C1146" s="1"/>
      <c r="U1146" s="1"/>
    </row>
    <row r="1147" spans="1:21" x14ac:dyDescent="0.3">
      <c r="A1147" s="2"/>
      <c r="B1147" s="2"/>
      <c r="C1147" s="1"/>
      <c r="U1147" s="1"/>
    </row>
    <row r="1148" spans="1:21" x14ac:dyDescent="0.3">
      <c r="A1148" s="2"/>
      <c r="B1148" s="2"/>
      <c r="C1148" s="1"/>
      <c r="U1148" s="1"/>
    </row>
    <row r="1149" spans="1:21" x14ac:dyDescent="0.3">
      <c r="A1149" s="2"/>
      <c r="B1149" s="2"/>
      <c r="C1149" s="1"/>
      <c r="U1149" s="1"/>
    </row>
    <row r="1150" spans="1:21" x14ac:dyDescent="0.3">
      <c r="A1150" s="2"/>
      <c r="B1150" s="2"/>
      <c r="C1150" s="1"/>
      <c r="U1150" s="1"/>
    </row>
    <row r="1151" spans="1:21" x14ac:dyDescent="0.3">
      <c r="A1151" s="2"/>
      <c r="B1151" s="2"/>
      <c r="C1151" s="1"/>
      <c r="U1151" s="1"/>
    </row>
    <row r="1152" spans="1:21" x14ac:dyDescent="0.3">
      <c r="A1152" s="2"/>
      <c r="B1152" s="2"/>
      <c r="C1152" s="1"/>
      <c r="U1152" s="1"/>
    </row>
    <row r="1153" spans="1:21" x14ac:dyDescent="0.3">
      <c r="A1153" s="2"/>
      <c r="B1153" s="2"/>
      <c r="C1153" s="1"/>
      <c r="U1153" s="1"/>
    </row>
    <row r="1154" spans="1:21" x14ac:dyDescent="0.3">
      <c r="A1154" s="2"/>
      <c r="B1154" s="2"/>
      <c r="C1154" s="1"/>
      <c r="U1154" s="1"/>
    </row>
    <row r="1155" spans="1:21" x14ac:dyDescent="0.3">
      <c r="A1155" s="2"/>
      <c r="B1155" s="2"/>
      <c r="C1155" s="1"/>
      <c r="U1155" s="1"/>
    </row>
    <row r="1156" spans="1:21" x14ac:dyDescent="0.3">
      <c r="A1156" s="2"/>
      <c r="B1156" s="2"/>
      <c r="C1156" s="1"/>
      <c r="U1156" s="1"/>
    </row>
    <row r="1157" spans="1:21" x14ac:dyDescent="0.3">
      <c r="A1157" s="2"/>
      <c r="B1157" s="2"/>
      <c r="C1157" s="1"/>
      <c r="U1157" s="1"/>
    </row>
    <row r="1158" spans="1:21" x14ac:dyDescent="0.3">
      <c r="A1158" s="2"/>
      <c r="B1158" s="2"/>
      <c r="C1158" s="1"/>
      <c r="U1158" s="1"/>
    </row>
    <row r="1159" spans="1:21" x14ac:dyDescent="0.3">
      <c r="A1159" s="2"/>
      <c r="B1159" s="2"/>
      <c r="C1159" s="1"/>
      <c r="U1159" s="1"/>
    </row>
    <row r="1160" spans="1:21" x14ac:dyDescent="0.3">
      <c r="A1160" s="2"/>
      <c r="B1160" s="2"/>
      <c r="C1160" s="1"/>
      <c r="U1160" s="1"/>
    </row>
    <row r="1161" spans="1:21" x14ac:dyDescent="0.3">
      <c r="A1161" s="2"/>
      <c r="B1161" s="2"/>
      <c r="C1161" s="1"/>
      <c r="U1161" s="1"/>
    </row>
    <row r="1162" spans="1:21" x14ac:dyDescent="0.3">
      <c r="A1162" s="2"/>
      <c r="B1162" s="2"/>
      <c r="C1162" s="1"/>
      <c r="U1162" s="1"/>
    </row>
    <row r="1163" spans="1:21" x14ac:dyDescent="0.3">
      <c r="A1163" s="2"/>
      <c r="B1163" s="2"/>
      <c r="C1163" s="1"/>
      <c r="U1163" s="1"/>
    </row>
    <row r="1164" spans="1:21" x14ac:dyDescent="0.3">
      <c r="A1164" s="2"/>
      <c r="B1164" s="2"/>
      <c r="C1164" s="1"/>
      <c r="U1164" s="1"/>
    </row>
    <row r="1165" spans="1:21" x14ac:dyDescent="0.3">
      <c r="A1165" s="2"/>
      <c r="B1165" s="2"/>
      <c r="C1165" s="1"/>
      <c r="U1165" s="1"/>
    </row>
    <row r="1166" spans="1:21" x14ac:dyDescent="0.3">
      <c r="A1166" s="2"/>
      <c r="B1166" s="2"/>
      <c r="C1166" s="1"/>
      <c r="U1166" s="1"/>
    </row>
    <row r="1167" spans="1:21" x14ac:dyDescent="0.3">
      <c r="A1167" s="2"/>
      <c r="B1167" s="2"/>
      <c r="C1167" s="1"/>
      <c r="U1167" s="1"/>
    </row>
    <row r="1168" spans="1:21" x14ac:dyDescent="0.3">
      <c r="A1168" s="2"/>
      <c r="B1168" s="2"/>
      <c r="C1168" s="1"/>
      <c r="U1168" s="1"/>
    </row>
    <row r="1169" spans="1:21" x14ac:dyDescent="0.3">
      <c r="A1169" s="2"/>
      <c r="B1169" s="2"/>
      <c r="C1169" s="1"/>
      <c r="U1169" s="1"/>
    </row>
    <row r="1170" spans="1:21" x14ac:dyDescent="0.3">
      <c r="A1170" s="2"/>
      <c r="B1170" s="2"/>
      <c r="C1170" s="1"/>
      <c r="U1170" s="1"/>
    </row>
    <row r="1171" spans="1:21" x14ac:dyDescent="0.3">
      <c r="A1171" s="2"/>
      <c r="B1171" s="2"/>
      <c r="C1171" s="1"/>
      <c r="U1171" s="1"/>
    </row>
    <row r="1172" spans="1:21" x14ac:dyDescent="0.3">
      <c r="A1172" s="2"/>
      <c r="B1172" s="2"/>
      <c r="C1172" s="1"/>
      <c r="U1172" s="1"/>
    </row>
    <row r="1173" spans="1:21" x14ac:dyDescent="0.3">
      <c r="A1173" s="2"/>
      <c r="B1173" s="2"/>
      <c r="C1173" s="1"/>
      <c r="U1173" s="1"/>
    </row>
    <row r="1174" spans="1:21" x14ac:dyDescent="0.3">
      <c r="A1174" s="2"/>
      <c r="B1174" s="2"/>
      <c r="C1174" s="1"/>
      <c r="U1174" s="1"/>
    </row>
    <row r="1175" spans="1:21" x14ac:dyDescent="0.3">
      <c r="A1175" s="2"/>
      <c r="B1175" s="2"/>
      <c r="C1175" s="1"/>
      <c r="U1175" s="1"/>
    </row>
    <row r="1176" spans="1:21" x14ac:dyDescent="0.3">
      <c r="A1176" s="2"/>
      <c r="B1176" s="2"/>
      <c r="C1176" s="1"/>
      <c r="U1176" s="1"/>
    </row>
    <row r="1177" spans="1:21" x14ac:dyDescent="0.3">
      <c r="A1177" s="2"/>
      <c r="B1177" s="2"/>
      <c r="C1177" s="1"/>
      <c r="U1177" s="1"/>
    </row>
    <row r="1178" spans="1:21" x14ac:dyDescent="0.3">
      <c r="A1178" s="2"/>
      <c r="B1178" s="2"/>
      <c r="C1178" s="1"/>
      <c r="U1178" s="1"/>
    </row>
    <row r="1179" spans="1:21" x14ac:dyDescent="0.3">
      <c r="A1179" s="2"/>
      <c r="B1179" s="2"/>
      <c r="C1179" s="1"/>
      <c r="U1179" s="1"/>
    </row>
    <row r="1180" spans="1:21" x14ac:dyDescent="0.3">
      <c r="A1180" s="2"/>
      <c r="B1180" s="2"/>
      <c r="C1180" s="1"/>
      <c r="U1180" s="1"/>
    </row>
    <row r="1181" spans="1:21" x14ac:dyDescent="0.3">
      <c r="A1181" s="2"/>
      <c r="B1181" s="2"/>
      <c r="C1181" s="1"/>
      <c r="U1181" s="1"/>
    </row>
    <row r="1182" spans="1:21" x14ac:dyDescent="0.3">
      <c r="A1182" s="2"/>
      <c r="B1182" s="2"/>
      <c r="C1182" s="1"/>
      <c r="U1182" s="1"/>
    </row>
    <row r="1183" spans="1:21" x14ac:dyDescent="0.3">
      <c r="A1183" s="2"/>
      <c r="B1183" s="2"/>
      <c r="C1183" s="1"/>
      <c r="U1183" s="1"/>
    </row>
    <row r="1184" spans="1:21" x14ac:dyDescent="0.3">
      <c r="A1184" s="2"/>
      <c r="B1184" s="2"/>
      <c r="C1184" s="1"/>
      <c r="U1184" s="1"/>
    </row>
    <row r="1185" spans="1:21" x14ac:dyDescent="0.3">
      <c r="A1185" s="2"/>
      <c r="B1185" s="2"/>
      <c r="C1185" s="1"/>
      <c r="U1185" s="1"/>
    </row>
    <row r="1186" spans="1:21" x14ac:dyDescent="0.3">
      <c r="A1186" s="2"/>
      <c r="B1186" s="2"/>
      <c r="C1186" s="1"/>
      <c r="U1186" s="1"/>
    </row>
    <row r="1187" spans="1:21" x14ac:dyDescent="0.3">
      <c r="A1187" s="2"/>
      <c r="B1187" s="2"/>
      <c r="C1187" s="1"/>
      <c r="U1187" s="1"/>
    </row>
    <row r="1188" spans="1:21" x14ac:dyDescent="0.3">
      <c r="A1188" s="2"/>
      <c r="B1188" s="2"/>
      <c r="C1188" s="1"/>
      <c r="U1188" s="1"/>
    </row>
    <row r="1189" spans="1:21" x14ac:dyDescent="0.3">
      <c r="A1189" s="2"/>
      <c r="B1189" s="2"/>
      <c r="C1189" s="1"/>
      <c r="U1189" s="1"/>
    </row>
    <row r="1190" spans="1:21" x14ac:dyDescent="0.3">
      <c r="A1190" s="2"/>
      <c r="B1190" s="2"/>
      <c r="C1190" s="1"/>
      <c r="U1190" s="1"/>
    </row>
    <row r="1191" spans="1:21" x14ac:dyDescent="0.3">
      <c r="A1191" s="2"/>
      <c r="B1191" s="2"/>
      <c r="C1191" s="1"/>
      <c r="U1191" s="1"/>
    </row>
    <row r="1192" spans="1:21" x14ac:dyDescent="0.3">
      <c r="A1192" s="2"/>
      <c r="B1192" s="2"/>
      <c r="C1192" s="1"/>
      <c r="U1192" s="1"/>
    </row>
    <row r="1193" spans="1:21" x14ac:dyDescent="0.3">
      <c r="A1193" s="2"/>
      <c r="B1193" s="2"/>
      <c r="C1193" s="1"/>
      <c r="U1193" s="1"/>
    </row>
    <row r="1194" spans="1:21" x14ac:dyDescent="0.3">
      <c r="A1194" s="2"/>
      <c r="B1194" s="2"/>
      <c r="C1194" s="1"/>
      <c r="U1194" s="1"/>
    </row>
    <row r="1195" spans="1:21" x14ac:dyDescent="0.3">
      <c r="A1195" s="2"/>
      <c r="B1195" s="2"/>
      <c r="C1195" s="1"/>
      <c r="U1195" s="1"/>
    </row>
    <row r="1196" spans="1:21" x14ac:dyDescent="0.3">
      <c r="A1196" s="2"/>
      <c r="B1196" s="2"/>
      <c r="C1196" s="1"/>
      <c r="U1196" s="1"/>
    </row>
    <row r="1197" spans="1:21" x14ac:dyDescent="0.3">
      <c r="A1197" s="2"/>
      <c r="B1197" s="2"/>
      <c r="C1197" s="1"/>
      <c r="U1197" s="1"/>
    </row>
    <row r="1198" spans="1:21" x14ac:dyDescent="0.3">
      <c r="A1198" s="2"/>
      <c r="B1198" s="2"/>
      <c r="C1198" s="1"/>
      <c r="U1198" s="1"/>
    </row>
    <row r="1199" spans="1:21" x14ac:dyDescent="0.3">
      <c r="A1199" s="2"/>
      <c r="B1199" s="2"/>
      <c r="C1199" s="1"/>
      <c r="U1199" s="1"/>
    </row>
    <row r="1200" spans="1:21" x14ac:dyDescent="0.3">
      <c r="A1200" s="2"/>
      <c r="B1200" s="2"/>
      <c r="C1200" s="1"/>
      <c r="U1200" s="1"/>
    </row>
    <row r="1201" spans="1:21" x14ac:dyDescent="0.3">
      <c r="A1201" s="2"/>
      <c r="B1201" s="2"/>
      <c r="C1201" s="1"/>
      <c r="U1201" s="1"/>
    </row>
    <row r="1202" spans="1:21" x14ac:dyDescent="0.3">
      <c r="A1202" s="2"/>
      <c r="B1202" s="2"/>
      <c r="C1202" s="1"/>
      <c r="U1202" s="1"/>
    </row>
    <row r="1203" spans="1:21" x14ac:dyDescent="0.3">
      <c r="A1203" s="2"/>
      <c r="B1203" s="2"/>
      <c r="C1203" s="1"/>
      <c r="U1203" s="1"/>
    </row>
    <row r="1204" spans="1:21" x14ac:dyDescent="0.3">
      <c r="A1204" s="2"/>
      <c r="B1204" s="2"/>
      <c r="C1204" s="1"/>
      <c r="U1204" s="1"/>
    </row>
    <row r="1205" spans="1:21" x14ac:dyDescent="0.3">
      <c r="A1205" s="2"/>
      <c r="B1205" s="2"/>
      <c r="C1205" s="1"/>
      <c r="U1205" s="1"/>
    </row>
    <row r="1206" spans="1:21" x14ac:dyDescent="0.3">
      <c r="A1206" s="2"/>
      <c r="B1206" s="2"/>
      <c r="C1206" s="1"/>
      <c r="U1206" s="1"/>
    </row>
    <row r="1207" spans="1:21" x14ac:dyDescent="0.3">
      <c r="A1207" s="2"/>
      <c r="B1207" s="2"/>
      <c r="C1207" s="1"/>
      <c r="U1207" s="1"/>
    </row>
    <row r="1208" spans="1:21" x14ac:dyDescent="0.3">
      <c r="A1208" s="2"/>
      <c r="B1208" s="2"/>
      <c r="C1208" s="1"/>
      <c r="U1208" s="1"/>
    </row>
    <row r="1209" spans="1:21" x14ac:dyDescent="0.3">
      <c r="A1209" s="2"/>
      <c r="B1209" s="2"/>
      <c r="C1209" s="1"/>
      <c r="U1209" s="1"/>
    </row>
    <row r="1210" spans="1:21" x14ac:dyDescent="0.3">
      <c r="A1210" s="2"/>
      <c r="B1210" s="2"/>
      <c r="C1210" s="1"/>
      <c r="U1210" s="1"/>
    </row>
    <row r="1211" spans="1:21" x14ac:dyDescent="0.3">
      <c r="A1211" s="2"/>
      <c r="B1211" s="2"/>
      <c r="C1211" s="1"/>
      <c r="U1211" s="1"/>
    </row>
    <row r="1212" spans="1:21" x14ac:dyDescent="0.3">
      <c r="A1212" s="2"/>
      <c r="B1212" s="2"/>
      <c r="C1212" s="1"/>
      <c r="U1212" s="1"/>
    </row>
    <row r="1213" spans="1:21" x14ac:dyDescent="0.3">
      <c r="A1213" s="2"/>
      <c r="B1213" s="2"/>
      <c r="C1213" s="1"/>
      <c r="U1213" s="1"/>
    </row>
    <row r="1214" spans="1:21" x14ac:dyDescent="0.3">
      <c r="A1214" s="2"/>
      <c r="B1214" s="2"/>
      <c r="C1214" s="1"/>
      <c r="U1214" s="1"/>
    </row>
    <row r="1215" spans="1:21" x14ac:dyDescent="0.3">
      <c r="A1215" s="2"/>
      <c r="B1215" s="2"/>
      <c r="C1215" s="1"/>
      <c r="U1215" s="1"/>
    </row>
    <row r="1216" spans="1:21" x14ac:dyDescent="0.3">
      <c r="A1216" s="2"/>
      <c r="B1216" s="2"/>
      <c r="C1216" s="1"/>
      <c r="U1216" s="1"/>
    </row>
    <row r="1217" spans="1:21" x14ac:dyDescent="0.3">
      <c r="A1217" s="2"/>
      <c r="B1217" s="2"/>
      <c r="C1217" s="1"/>
      <c r="U1217" s="1"/>
    </row>
    <row r="1218" spans="1:21" x14ac:dyDescent="0.3">
      <c r="A1218" s="2"/>
      <c r="B1218" s="2"/>
      <c r="C1218" s="1"/>
      <c r="U1218" s="1"/>
    </row>
    <row r="1219" spans="1:21" x14ac:dyDescent="0.3">
      <c r="A1219" s="2"/>
      <c r="B1219" s="2"/>
      <c r="C1219" s="1"/>
      <c r="U1219" s="1"/>
    </row>
    <row r="1220" spans="1:21" x14ac:dyDescent="0.3">
      <c r="A1220" s="2"/>
      <c r="B1220" s="2"/>
      <c r="C1220" s="1"/>
      <c r="U1220" s="1"/>
    </row>
    <row r="1221" spans="1:21" x14ac:dyDescent="0.3">
      <c r="A1221" s="2"/>
      <c r="B1221" s="2"/>
      <c r="C1221" s="1"/>
      <c r="U1221" s="1"/>
    </row>
    <row r="1222" spans="1:21" x14ac:dyDescent="0.3">
      <c r="A1222" s="2"/>
      <c r="B1222" s="2"/>
      <c r="C1222" s="1"/>
      <c r="U1222" s="1"/>
    </row>
    <row r="1223" spans="1:21" x14ac:dyDescent="0.3">
      <c r="A1223" s="2"/>
      <c r="B1223" s="2"/>
      <c r="C1223" s="1"/>
      <c r="U1223" s="1"/>
    </row>
    <row r="1224" spans="1:21" x14ac:dyDescent="0.3">
      <c r="A1224" s="2"/>
      <c r="B1224" s="2"/>
      <c r="C1224" s="1"/>
      <c r="U1224" s="1"/>
    </row>
    <row r="1225" spans="1:21" x14ac:dyDescent="0.3">
      <c r="A1225" s="2"/>
      <c r="B1225" s="2"/>
      <c r="C1225" s="1"/>
      <c r="U1225" s="1"/>
    </row>
    <row r="1226" spans="1:21" x14ac:dyDescent="0.3">
      <c r="A1226" s="2"/>
      <c r="B1226" s="2"/>
      <c r="C1226" s="1"/>
      <c r="U1226" s="1"/>
    </row>
    <row r="1227" spans="1:21" x14ac:dyDescent="0.3">
      <c r="A1227" s="2"/>
      <c r="B1227" s="2"/>
      <c r="C1227" s="1"/>
      <c r="U1227" s="1"/>
    </row>
    <row r="1228" spans="1:21" x14ac:dyDescent="0.3">
      <c r="A1228" s="2"/>
      <c r="B1228" s="2"/>
      <c r="C1228" s="1"/>
      <c r="U1228" s="1"/>
    </row>
    <row r="1229" spans="1:21" x14ac:dyDescent="0.3">
      <c r="A1229" s="2"/>
      <c r="B1229" s="2"/>
      <c r="C1229" s="1"/>
      <c r="U1229" s="1"/>
    </row>
    <row r="1230" spans="1:21" x14ac:dyDescent="0.3">
      <c r="A1230" s="2"/>
      <c r="B1230" s="2"/>
      <c r="C1230" s="1"/>
      <c r="U1230" s="1"/>
    </row>
    <row r="1231" spans="1:21" x14ac:dyDescent="0.3">
      <c r="A1231" s="2"/>
      <c r="B1231" s="2"/>
      <c r="C1231" s="1"/>
      <c r="U1231" s="1"/>
    </row>
    <row r="1232" spans="1:21" x14ac:dyDescent="0.3">
      <c r="A1232" s="2"/>
      <c r="B1232" s="2"/>
      <c r="C1232" s="1"/>
      <c r="U1232" s="1"/>
    </row>
    <row r="1233" spans="1:21" x14ac:dyDescent="0.3">
      <c r="A1233" s="2"/>
      <c r="B1233" s="2"/>
      <c r="C1233" s="1"/>
      <c r="U1233" s="1"/>
    </row>
    <row r="1234" spans="1:21" x14ac:dyDescent="0.3">
      <c r="A1234" s="2"/>
      <c r="B1234" s="2"/>
      <c r="C1234" s="1"/>
      <c r="U1234" s="1"/>
    </row>
    <row r="1235" spans="1:21" x14ac:dyDescent="0.3">
      <c r="A1235" s="2"/>
      <c r="B1235" s="2"/>
      <c r="C1235" s="1"/>
      <c r="U1235" s="1"/>
    </row>
    <row r="1236" spans="1:21" x14ac:dyDescent="0.3">
      <c r="A1236" s="2"/>
      <c r="B1236" s="2"/>
      <c r="C1236" s="1"/>
      <c r="U1236" s="1"/>
    </row>
    <row r="1237" spans="1:21" x14ac:dyDescent="0.3">
      <c r="A1237" s="2"/>
      <c r="B1237" s="2"/>
      <c r="C1237" s="1"/>
      <c r="U1237" s="1"/>
    </row>
    <row r="1238" spans="1:21" x14ac:dyDescent="0.3">
      <c r="A1238" s="2"/>
      <c r="B1238" s="2"/>
      <c r="C1238" s="1"/>
      <c r="U1238" s="1"/>
    </row>
    <row r="1239" spans="1:21" x14ac:dyDescent="0.3">
      <c r="A1239" s="2"/>
      <c r="B1239" s="2"/>
      <c r="C1239" s="1"/>
      <c r="U1239" s="1"/>
    </row>
    <row r="1240" spans="1:21" x14ac:dyDescent="0.3">
      <c r="A1240" s="2"/>
      <c r="B1240" s="2"/>
      <c r="C1240" s="1"/>
      <c r="U1240" s="1"/>
    </row>
    <row r="1241" spans="1:21" x14ac:dyDescent="0.3">
      <c r="A1241" s="2"/>
      <c r="B1241" s="2"/>
      <c r="C1241" s="1"/>
      <c r="U1241" s="1"/>
    </row>
    <row r="1242" spans="1:21" x14ac:dyDescent="0.3">
      <c r="A1242" s="2"/>
      <c r="B1242" s="2"/>
      <c r="C1242" s="1"/>
      <c r="U1242" s="1"/>
    </row>
    <row r="1243" spans="1:21" x14ac:dyDescent="0.3">
      <c r="A1243" s="2"/>
      <c r="B1243" s="2"/>
      <c r="C1243" s="1"/>
      <c r="U1243" s="1"/>
    </row>
    <row r="1244" spans="1:21" x14ac:dyDescent="0.3">
      <c r="A1244" s="2"/>
      <c r="B1244" s="2"/>
      <c r="C1244" s="1"/>
      <c r="U1244" s="1"/>
    </row>
    <row r="1245" spans="1:21" x14ac:dyDescent="0.3">
      <c r="A1245" s="2"/>
      <c r="B1245" s="2"/>
      <c r="C1245" s="1"/>
      <c r="U1245" s="1"/>
    </row>
    <row r="1246" spans="1:21" x14ac:dyDescent="0.3">
      <c r="A1246" s="2"/>
      <c r="B1246" s="2"/>
      <c r="C1246" s="1"/>
      <c r="U1246" s="1"/>
    </row>
    <row r="1247" spans="1:21" x14ac:dyDescent="0.3">
      <c r="A1247" s="2"/>
      <c r="B1247" s="2"/>
      <c r="C1247" s="1"/>
      <c r="U1247" s="1"/>
    </row>
    <row r="1248" spans="1:21" x14ac:dyDescent="0.3">
      <c r="A1248" s="2"/>
      <c r="B1248" s="2"/>
      <c r="C1248" s="1"/>
      <c r="U1248" s="1"/>
    </row>
    <row r="1249" spans="1:150" x14ac:dyDescent="0.3">
      <c r="A1249" s="2"/>
      <c r="B1249" s="2"/>
      <c r="C1249" s="1"/>
      <c r="U1249" s="1"/>
    </row>
    <row r="1250" spans="1:150" x14ac:dyDescent="0.3">
      <c r="A1250" s="2"/>
      <c r="B1250" s="2"/>
      <c r="C1250" s="1"/>
      <c r="U1250" s="1"/>
    </row>
    <row r="1251" spans="1:150" x14ac:dyDescent="0.3">
      <c r="A1251" s="2"/>
      <c r="B1251" s="2"/>
      <c r="C1251" s="1"/>
      <c r="U1251" s="1"/>
    </row>
    <row r="1252" spans="1:150" x14ac:dyDescent="0.3">
      <c r="A1252" s="2"/>
      <c r="B1252" s="2"/>
      <c r="C1252" s="1"/>
      <c r="U1252" s="1"/>
    </row>
    <row r="1253" spans="1:150" x14ac:dyDescent="0.3">
      <c r="A1253" s="2"/>
      <c r="B1253" s="2"/>
      <c r="C1253" s="1"/>
      <c r="U1253" s="1"/>
    </row>
    <row r="1254" spans="1:150" x14ac:dyDescent="0.3">
      <c r="A1254" s="2"/>
      <c r="B1254" s="2"/>
      <c r="C1254" s="1"/>
      <c r="U1254" s="1"/>
    </row>
    <row r="1255" spans="1:150" x14ac:dyDescent="0.3">
      <c r="A1255" s="2"/>
      <c r="C1255" s="4"/>
      <c r="U1255" s="4"/>
    </row>
    <row r="1256" spans="1:150" x14ac:dyDescent="0.3">
      <c r="A1256" s="2"/>
      <c r="B1256" s="3"/>
      <c r="Q1256" s="3"/>
      <c r="R1256" s="3"/>
      <c r="S1256" s="3"/>
      <c r="T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c r="BA1256" s="3"/>
      <c r="BB1256" s="3"/>
      <c r="BC1256" s="3"/>
      <c r="BD1256" s="3"/>
      <c r="BE1256" s="3"/>
      <c r="BF1256" s="3"/>
      <c r="BG1256" s="3"/>
      <c r="BH1256" s="3"/>
      <c r="BI1256" s="3"/>
      <c r="BJ1256" s="3"/>
      <c r="BK1256" s="3"/>
      <c r="BL1256" s="3"/>
      <c r="BM1256" s="3"/>
      <c r="BN1256" s="3"/>
      <c r="BO1256" s="3"/>
      <c r="BP1256" s="3"/>
      <c r="BQ1256" s="3"/>
      <c r="BR1256" s="3"/>
      <c r="BS1256" s="3"/>
      <c r="BT1256" s="3"/>
      <c r="BU1256" s="3"/>
      <c r="BV1256" s="3"/>
      <c r="BW1256" s="3"/>
      <c r="BX1256" s="3"/>
      <c r="BY1256" s="3"/>
      <c r="BZ1256" s="3"/>
      <c r="CA1256" s="3"/>
      <c r="CB1256" s="3"/>
      <c r="CC1256" s="3"/>
      <c r="CD1256" s="3"/>
      <c r="CE1256" s="3"/>
      <c r="CF1256" s="3"/>
      <c r="CG1256" s="3"/>
      <c r="CH1256" s="3"/>
      <c r="CI1256" s="3"/>
      <c r="CJ1256" s="3"/>
      <c r="CK1256" s="3"/>
      <c r="CL1256" s="3"/>
      <c r="CM1256" s="3"/>
      <c r="CN1256" s="3"/>
      <c r="CO1256" s="3"/>
      <c r="CP1256" s="3"/>
      <c r="CQ1256" s="3"/>
      <c r="CR1256" s="3"/>
      <c r="CS1256" s="3"/>
      <c r="CT1256" s="3"/>
      <c r="CU1256" s="3"/>
      <c r="CV1256" s="3"/>
      <c r="CW1256" s="3"/>
      <c r="CX1256" s="3"/>
      <c r="CY1256" s="3"/>
      <c r="CZ1256" s="3"/>
      <c r="DA1256" s="3"/>
      <c r="DB1256" s="3"/>
      <c r="DC1256" s="3"/>
      <c r="DD1256" s="3"/>
      <c r="DE1256" s="3"/>
      <c r="DF1256" s="3"/>
      <c r="DG1256" s="3"/>
      <c r="DH1256" s="3"/>
      <c r="DI1256" s="3"/>
      <c r="DJ1256" s="3"/>
      <c r="DK1256" s="3"/>
      <c r="DL1256" s="3"/>
      <c r="DM1256" s="3"/>
      <c r="DN1256" s="3"/>
      <c r="DO1256" s="3"/>
      <c r="DP1256" s="3"/>
      <c r="DQ1256" s="3"/>
      <c r="DR1256" s="3"/>
      <c r="DS1256" s="3"/>
      <c r="DT1256" s="3"/>
      <c r="DU1256" s="3"/>
      <c r="DV1256" s="3"/>
      <c r="DW1256" s="3"/>
      <c r="DX1256" s="3"/>
      <c r="DY1256" s="3"/>
      <c r="DZ1256" s="3"/>
      <c r="EA1256" s="3"/>
      <c r="EB1256" s="3"/>
      <c r="EC1256" s="3"/>
      <c r="ED1256" s="3"/>
      <c r="EE1256" s="3"/>
      <c r="EF1256" s="3"/>
      <c r="EG1256" s="3"/>
      <c r="EH1256" s="3"/>
      <c r="EI1256" s="3"/>
      <c r="EJ1256" s="3"/>
      <c r="EK1256" s="3"/>
      <c r="EL1256" s="3"/>
      <c r="EM1256" s="3"/>
      <c r="EN1256" s="3"/>
      <c r="EO1256" s="3"/>
      <c r="EP1256" s="3"/>
      <c r="EQ1256" s="3"/>
      <c r="ER1256" s="3"/>
      <c r="ES1256" s="3"/>
      <c r="ET1256" s="3"/>
    </row>
    <row r="1257" spans="1:150" x14ac:dyDescent="0.3">
      <c r="A1257" s="2"/>
      <c r="B1257" s="3"/>
      <c r="Q1257" s="3"/>
      <c r="R1257" s="3"/>
      <c r="S1257" s="3"/>
      <c r="T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c r="BA1257" s="3"/>
      <c r="BB1257" s="3"/>
      <c r="BC1257" s="3"/>
      <c r="BD1257" s="3"/>
      <c r="BE1257" s="3"/>
      <c r="BF1257" s="3"/>
      <c r="BG1257" s="3"/>
      <c r="BH1257" s="3"/>
      <c r="BI1257" s="3"/>
      <c r="BJ1257" s="3"/>
      <c r="BK1257" s="3"/>
      <c r="BL1257" s="3"/>
      <c r="BM1257" s="3"/>
      <c r="BN1257" s="3"/>
      <c r="BO1257" s="3"/>
      <c r="BP1257" s="3"/>
      <c r="BQ1257" s="3"/>
      <c r="BR1257" s="3"/>
      <c r="BS1257" s="3"/>
      <c r="BT1257" s="3"/>
      <c r="BU1257" s="3"/>
      <c r="BV1257" s="3"/>
      <c r="BW1257" s="3"/>
      <c r="BX1257" s="3"/>
      <c r="BY1257" s="3"/>
      <c r="BZ1257" s="3"/>
      <c r="CA1257" s="3"/>
      <c r="CB1257" s="3"/>
      <c r="CC1257" s="3"/>
      <c r="CD1257" s="3"/>
      <c r="CE1257" s="3"/>
      <c r="CF1257" s="3"/>
      <c r="CG1257" s="3"/>
      <c r="CH1257" s="3"/>
      <c r="CI1257" s="3"/>
      <c r="CJ1257" s="3"/>
      <c r="CK1257" s="3"/>
      <c r="CL1257" s="3"/>
      <c r="CM1257" s="3"/>
      <c r="CN1257" s="3"/>
      <c r="CO1257" s="3"/>
      <c r="CP1257" s="3"/>
      <c r="CQ1257" s="3"/>
      <c r="CR1257" s="3"/>
      <c r="CS1257" s="3"/>
      <c r="CT1257" s="3"/>
      <c r="CU1257" s="3"/>
      <c r="CV1257" s="3"/>
      <c r="CW1257" s="3"/>
      <c r="CX1257" s="3"/>
      <c r="CY1257" s="3"/>
      <c r="CZ1257" s="3"/>
      <c r="DA1257" s="3"/>
      <c r="DB1257" s="3"/>
      <c r="DC1257" s="3"/>
      <c r="DD1257" s="3"/>
      <c r="DE1257" s="3"/>
      <c r="DF1257" s="3"/>
      <c r="DG1257" s="3"/>
      <c r="DH1257" s="3"/>
      <c r="DI1257" s="3"/>
      <c r="DJ1257" s="3"/>
      <c r="DK1257" s="3"/>
      <c r="DL1257" s="3"/>
      <c r="DM1257" s="3"/>
      <c r="DN1257" s="3"/>
      <c r="DO1257" s="3"/>
      <c r="DP1257" s="3"/>
      <c r="DQ1257" s="3"/>
      <c r="DR1257" s="3"/>
      <c r="DS1257" s="3"/>
      <c r="DT1257" s="3"/>
      <c r="DU1257" s="3"/>
      <c r="DV1257" s="3"/>
      <c r="DW1257" s="3"/>
      <c r="DX1257" s="3"/>
      <c r="DY1257" s="3"/>
      <c r="DZ1257" s="3"/>
      <c r="EA1257" s="3"/>
      <c r="EB1257" s="3"/>
      <c r="EC1257" s="3"/>
      <c r="ED1257" s="3"/>
      <c r="EE1257" s="3"/>
      <c r="EF1257" s="3"/>
      <c r="EG1257" s="3"/>
      <c r="EH1257" s="3"/>
      <c r="EI1257" s="3"/>
      <c r="EJ1257" s="3"/>
      <c r="EK1257" s="3"/>
      <c r="EL1257" s="3"/>
      <c r="EM1257" s="3"/>
      <c r="EN1257" s="3"/>
      <c r="EO1257" s="3"/>
      <c r="EP1257" s="3"/>
      <c r="EQ1257" s="3"/>
      <c r="ER1257" s="3"/>
      <c r="ES1257" s="3"/>
      <c r="ET1257" s="3"/>
    </row>
    <row r="1258" spans="1:150" x14ac:dyDescent="0.3">
      <c r="A1258" s="2"/>
      <c r="B1258" s="3"/>
      <c r="Q1258" s="3"/>
      <c r="R1258" s="3"/>
      <c r="S1258" s="3"/>
      <c r="T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c r="BA1258" s="3"/>
      <c r="BB1258" s="3"/>
      <c r="BC1258" s="3"/>
      <c r="BD1258" s="3"/>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c r="CA1258" s="3"/>
      <c r="CB1258" s="3"/>
      <c r="CC1258" s="3"/>
      <c r="CD1258" s="3"/>
      <c r="CE1258" s="3"/>
      <c r="CF1258" s="3"/>
      <c r="CG1258" s="3"/>
      <c r="CH1258" s="3"/>
      <c r="CI1258" s="3"/>
      <c r="CJ1258" s="3"/>
      <c r="CK1258" s="3"/>
      <c r="CL1258" s="3"/>
      <c r="CM1258" s="3"/>
      <c r="CN1258" s="3"/>
      <c r="CO1258" s="3"/>
      <c r="CP1258" s="3"/>
      <c r="CQ1258" s="3"/>
      <c r="CR1258" s="3"/>
      <c r="CS1258" s="3"/>
      <c r="CT1258" s="3"/>
      <c r="CU1258" s="3"/>
      <c r="CV1258" s="3"/>
      <c r="CW1258" s="3"/>
      <c r="CX1258" s="3"/>
      <c r="CY1258" s="3"/>
      <c r="CZ1258" s="3"/>
      <c r="DA1258" s="3"/>
      <c r="DB1258" s="3"/>
      <c r="DC1258" s="3"/>
      <c r="DD1258" s="3"/>
      <c r="DE1258" s="3"/>
      <c r="DF1258" s="3"/>
      <c r="DG1258" s="3"/>
      <c r="DH1258" s="3"/>
      <c r="DI1258" s="3"/>
      <c r="DJ1258" s="3"/>
      <c r="DK1258" s="3"/>
      <c r="DL1258" s="3"/>
      <c r="DM1258" s="3"/>
      <c r="DN1258" s="3"/>
      <c r="DO1258" s="3"/>
      <c r="DP1258" s="3"/>
      <c r="DQ1258" s="3"/>
      <c r="DR1258" s="3"/>
      <c r="DS1258" s="3"/>
      <c r="DT1258" s="3"/>
      <c r="DU1258" s="3"/>
      <c r="DV1258" s="3"/>
      <c r="DW1258" s="3"/>
      <c r="DX1258" s="3"/>
      <c r="DY1258" s="3"/>
      <c r="DZ1258" s="3"/>
      <c r="EA1258" s="3"/>
      <c r="EB1258" s="3"/>
      <c r="EC1258" s="3"/>
      <c r="ED1258" s="3"/>
      <c r="EE1258" s="3"/>
      <c r="EF1258" s="3"/>
      <c r="EG1258" s="3"/>
      <c r="EH1258" s="3"/>
      <c r="EI1258" s="3"/>
      <c r="EJ1258" s="3"/>
      <c r="EK1258" s="3"/>
      <c r="EL1258" s="3"/>
      <c r="EM1258" s="3"/>
      <c r="EN1258" s="3"/>
      <c r="EO1258" s="3"/>
      <c r="EP1258" s="3"/>
      <c r="EQ1258" s="3"/>
      <c r="ER1258" s="3"/>
      <c r="ES1258" s="3"/>
      <c r="ET1258" s="3"/>
    </row>
    <row r="1259" spans="1:150" x14ac:dyDescent="0.3">
      <c r="B1259" s="3"/>
      <c r="Q1259" s="3"/>
      <c r="R1259" s="3"/>
      <c r="S1259" s="3"/>
      <c r="T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s="3"/>
      <c r="BC1259" s="3"/>
      <c r="BD1259" s="3"/>
      <c r="BE1259" s="3"/>
      <c r="BF1259" s="3"/>
      <c r="BG1259" s="3"/>
      <c r="BH1259" s="3"/>
      <c r="BI1259" s="3"/>
      <c r="BJ1259" s="3"/>
      <c r="BK1259" s="3"/>
      <c r="BL1259" s="3"/>
      <c r="BM1259" s="3"/>
      <c r="BN1259" s="3"/>
      <c r="BO1259" s="3"/>
      <c r="BP1259" s="3"/>
      <c r="BQ1259" s="3"/>
      <c r="BR1259" s="3"/>
      <c r="BS1259" s="3"/>
      <c r="BT1259" s="3"/>
      <c r="BU1259" s="3"/>
      <c r="BV1259" s="3"/>
      <c r="BW1259" s="3"/>
      <c r="BX1259" s="3"/>
      <c r="BY1259" s="3"/>
      <c r="BZ1259" s="3"/>
      <c r="CA1259" s="3"/>
      <c r="CB1259" s="3"/>
      <c r="CC1259" s="3"/>
      <c r="CD1259" s="3"/>
      <c r="CE1259" s="3"/>
      <c r="CF1259" s="3"/>
      <c r="CG1259" s="3"/>
      <c r="CH1259" s="3"/>
      <c r="CI1259" s="3"/>
      <c r="CJ1259" s="3"/>
      <c r="CK1259" s="3"/>
      <c r="CL1259" s="3"/>
      <c r="CM1259" s="3"/>
      <c r="CN1259" s="3"/>
      <c r="CO1259" s="3"/>
      <c r="CP1259" s="3"/>
      <c r="CQ1259" s="3"/>
      <c r="CR1259" s="3"/>
      <c r="CS1259" s="3"/>
      <c r="CT1259" s="3"/>
      <c r="CU1259" s="3"/>
      <c r="CV1259" s="3"/>
      <c r="CW1259" s="3"/>
      <c r="CX1259" s="3"/>
      <c r="CY1259" s="3"/>
      <c r="CZ1259" s="3"/>
      <c r="DA1259" s="3"/>
      <c r="DB1259" s="3"/>
      <c r="DC1259" s="3"/>
      <c r="DD1259" s="3"/>
      <c r="DE1259" s="3"/>
      <c r="DF1259" s="3"/>
      <c r="DG1259" s="3"/>
      <c r="DH1259" s="3"/>
      <c r="DI1259" s="3"/>
      <c r="DJ1259" s="3"/>
      <c r="DK1259" s="3"/>
      <c r="DL1259" s="3"/>
      <c r="DM1259" s="3"/>
      <c r="DN1259" s="3"/>
      <c r="DO1259" s="3"/>
      <c r="DP1259" s="3"/>
      <c r="DQ1259" s="3"/>
      <c r="DR1259" s="3"/>
      <c r="DS1259" s="3"/>
      <c r="DT1259" s="3"/>
      <c r="DU1259" s="3"/>
      <c r="DV1259" s="3"/>
      <c r="DW1259" s="3"/>
      <c r="DX1259" s="3"/>
      <c r="DY1259" s="3"/>
      <c r="DZ1259" s="3"/>
      <c r="EA1259" s="3"/>
      <c r="EB1259" s="3"/>
      <c r="EC1259" s="3"/>
      <c r="ED1259" s="3"/>
      <c r="EE1259" s="3"/>
      <c r="EF1259" s="3"/>
      <c r="EG1259" s="3"/>
      <c r="EH1259" s="3"/>
      <c r="EI1259" s="3"/>
      <c r="EJ1259" s="3"/>
      <c r="EK1259" s="3"/>
      <c r="EL1259" s="3"/>
      <c r="EM1259" s="3"/>
      <c r="EN1259" s="3"/>
      <c r="EO1259" s="3"/>
      <c r="EP1259" s="3"/>
      <c r="EQ1259" s="3"/>
      <c r="ER1259" s="3"/>
      <c r="ES1259" s="3"/>
      <c r="ET1259" s="3"/>
    </row>
    <row r="1260" spans="1:150" x14ac:dyDescent="0.3">
      <c r="A1260" s="3"/>
      <c r="B1260" s="3"/>
      <c r="Q1260" s="3"/>
      <c r="R1260" s="3"/>
      <c r="S1260" s="3"/>
      <c r="T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c r="BA1260" s="3"/>
      <c r="BB1260" s="3"/>
      <c r="BC1260" s="3"/>
      <c r="BD1260" s="3"/>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c r="CA1260" s="3"/>
      <c r="CB1260" s="3"/>
      <c r="CC1260" s="3"/>
      <c r="CD1260" s="3"/>
      <c r="CE1260" s="3"/>
      <c r="CF1260" s="3"/>
      <c r="CG1260" s="3"/>
      <c r="CH1260" s="3"/>
      <c r="CI1260" s="3"/>
      <c r="CJ1260" s="3"/>
      <c r="CK1260" s="3"/>
      <c r="CL1260" s="3"/>
      <c r="CM1260" s="3"/>
      <c r="CN1260" s="3"/>
      <c r="CO1260" s="3"/>
      <c r="CP1260" s="3"/>
      <c r="CQ1260" s="3"/>
      <c r="CR1260" s="3"/>
      <c r="CS1260" s="3"/>
      <c r="CT1260" s="3"/>
      <c r="CU1260" s="3"/>
      <c r="CV1260" s="3"/>
      <c r="CW1260" s="3"/>
      <c r="CX1260" s="3"/>
      <c r="CY1260" s="3"/>
      <c r="CZ1260" s="3"/>
      <c r="DA1260" s="3"/>
      <c r="DB1260" s="3"/>
      <c r="DC1260" s="3"/>
      <c r="DD1260" s="3"/>
      <c r="DE1260" s="3"/>
      <c r="DF1260" s="3"/>
      <c r="DG1260" s="3"/>
      <c r="DH1260" s="3"/>
      <c r="DI1260" s="3"/>
      <c r="DJ1260" s="3"/>
      <c r="DK1260" s="3"/>
      <c r="DL1260" s="3"/>
      <c r="DM1260" s="3"/>
      <c r="DN1260" s="3"/>
      <c r="DO1260" s="3"/>
      <c r="DP1260" s="3"/>
      <c r="DQ1260" s="3"/>
      <c r="DR1260" s="3"/>
      <c r="DS1260" s="3"/>
      <c r="DT1260" s="3"/>
      <c r="DU1260" s="3"/>
      <c r="DV1260" s="3"/>
      <c r="DW1260" s="3"/>
      <c r="DX1260" s="3"/>
      <c r="DY1260" s="3"/>
      <c r="DZ1260" s="3"/>
      <c r="EA1260" s="3"/>
      <c r="EB1260" s="3"/>
      <c r="EC1260" s="3"/>
      <c r="ED1260" s="3"/>
      <c r="EE1260" s="3"/>
      <c r="EF1260" s="3"/>
      <c r="EG1260" s="3"/>
      <c r="EH1260" s="3"/>
      <c r="EI1260" s="3"/>
      <c r="EJ1260" s="3"/>
      <c r="EK1260" s="3"/>
      <c r="EL1260" s="3"/>
      <c r="EM1260" s="3"/>
      <c r="EN1260" s="3"/>
      <c r="EO1260" s="3"/>
      <c r="EP1260" s="3"/>
      <c r="EQ1260" s="3"/>
      <c r="ER1260" s="3"/>
      <c r="ES1260" s="3"/>
      <c r="ET1260" s="3"/>
    </row>
    <row r="1261" spans="1:150" x14ac:dyDescent="0.3">
      <c r="A1261" s="3"/>
      <c r="B1261" s="3"/>
      <c r="Q1261" s="3"/>
      <c r="R1261" s="3"/>
      <c r="S1261" s="3"/>
      <c r="T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c r="BA1261" s="3"/>
      <c r="BB1261" s="3"/>
      <c r="BC1261" s="3"/>
      <c r="BD1261" s="3"/>
      <c r="BE1261" s="3"/>
      <c r="BF1261" s="3"/>
      <c r="BG1261" s="3"/>
      <c r="BH1261" s="3"/>
      <c r="BI1261" s="3"/>
      <c r="BJ1261" s="3"/>
      <c r="BK1261" s="3"/>
      <c r="BL1261" s="3"/>
      <c r="BM1261" s="3"/>
      <c r="BN1261" s="3"/>
      <c r="BO1261" s="3"/>
      <c r="BP1261" s="3"/>
      <c r="BQ1261" s="3"/>
      <c r="BR1261" s="3"/>
      <c r="BS1261" s="3"/>
      <c r="BT1261" s="3"/>
      <c r="BU1261" s="3"/>
      <c r="BV1261" s="3"/>
      <c r="BW1261" s="3"/>
      <c r="BX1261" s="3"/>
      <c r="BY1261" s="3"/>
      <c r="BZ1261" s="3"/>
      <c r="CA1261" s="3"/>
      <c r="CB1261" s="3"/>
      <c r="CC1261" s="3"/>
      <c r="CD1261" s="3"/>
      <c r="CE1261" s="3"/>
      <c r="CF1261" s="3"/>
      <c r="CG1261" s="3"/>
      <c r="CH1261" s="3"/>
      <c r="CI1261" s="3"/>
      <c r="CJ1261" s="3"/>
      <c r="CK1261" s="3"/>
      <c r="CL1261" s="3"/>
      <c r="CM1261" s="3"/>
      <c r="CN1261" s="3"/>
      <c r="CO1261" s="3"/>
      <c r="CP1261" s="3"/>
      <c r="CQ1261" s="3"/>
      <c r="CR1261" s="3"/>
      <c r="CS1261" s="3"/>
      <c r="CT1261" s="3"/>
      <c r="CU1261" s="3"/>
      <c r="CV1261" s="3"/>
      <c r="CW1261" s="3"/>
      <c r="CX1261" s="3"/>
      <c r="CY1261" s="3"/>
      <c r="CZ1261" s="3"/>
      <c r="DA1261" s="3"/>
      <c r="DB1261" s="3"/>
      <c r="DC1261" s="3"/>
      <c r="DD1261" s="3"/>
      <c r="DE1261" s="3"/>
      <c r="DF1261" s="3"/>
      <c r="DG1261" s="3"/>
      <c r="DH1261" s="3"/>
      <c r="DI1261" s="3"/>
      <c r="DJ1261" s="3"/>
      <c r="DK1261" s="3"/>
      <c r="DL1261" s="3"/>
      <c r="DM1261" s="3"/>
      <c r="DN1261" s="3"/>
      <c r="DO1261" s="3"/>
      <c r="DP1261" s="3"/>
      <c r="DQ1261" s="3"/>
      <c r="DR1261" s="3"/>
      <c r="DS1261" s="3"/>
      <c r="DT1261" s="3"/>
      <c r="DU1261" s="3"/>
      <c r="DV1261" s="3"/>
      <c r="DW1261" s="3"/>
      <c r="DX1261" s="3"/>
      <c r="DY1261" s="3"/>
      <c r="DZ1261" s="3"/>
      <c r="EA1261" s="3"/>
      <c r="EB1261" s="3"/>
      <c r="EC1261" s="3"/>
      <c r="ED1261" s="3"/>
      <c r="EE1261" s="3"/>
      <c r="EF1261" s="3"/>
      <c r="EG1261" s="3"/>
      <c r="EH1261" s="3"/>
      <c r="EI1261" s="3"/>
      <c r="EJ1261" s="3"/>
      <c r="EK1261" s="3"/>
      <c r="EL1261" s="3"/>
      <c r="EM1261" s="3"/>
      <c r="EN1261" s="3"/>
      <c r="EO1261" s="3"/>
      <c r="EP1261" s="3"/>
      <c r="EQ1261" s="3"/>
      <c r="ER1261" s="3"/>
      <c r="ES1261" s="3"/>
      <c r="ET1261" s="3"/>
    </row>
    <row r="1262" spans="1:150" x14ac:dyDescent="0.3">
      <c r="A1262" s="3"/>
      <c r="B1262" s="3"/>
      <c r="Q1262" s="3"/>
      <c r="R1262" s="3"/>
      <c r="S1262" s="3"/>
      <c r="T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c r="BA1262" s="3"/>
      <c r="BB1262" s="3"/>
      <c r="BC1262" s="3"/>
      <c r="BD1262" s="3"/>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c r="CA1262" s="3"/>
      <c r="CB1262" s="3"/>
      <c r="CC1262" s="3"/>
      <c r="CD1262" s="3"/>
      <c r="CE1262" s="3"/>
      <c r="CF1262" s="3"/>
      <c r="CG1262" s="3"/>
      <c r="CH1262" s="3"/>
      <c r="CI1262" s="3"/>
      <c r="CJ1262" s="3"/>
      <c r="CK1262" s="3"/>
      <c r="CL1262" s="3"/>
      <c r="CM1262" s="3"/>
      <c r="CN1262" s="3"/>
      <c r="CO1262" s="3"/>
      <c r="CP1262" s="3"/>
      <c r="CQ1262" s="3"/>
      <c r="CR1262" s="3"/>
      <c r="CS1262" s="3"/>
      <c r="CT1262" s="3"/>
      <c r="CU1262" s="3"/>
      <c r="CV1262" s="3"/>
      <c r="CW1262" s="3"/>
      <c r="CX1262" s="3"/>
      <c r="CY1262" s="3"/>
      <c r="CZ1262" s="3"/>
      <c r="DA1262" s="3"/>
      <c r="DB1262" s="3"/>
      <c r="DC1262" s="3"/>
      <c r="DD1262" s="3"/>
      <c r="DE1262" s="3"/>
      <c r="DF1262" s="3"/>
      <c r="DG1262" s="3"/>
      <c r="DH1262" s="3"/>
      <c r="DI1262" s="3"/>
      <c r="DJ1262" s="3"/>
      <c r="DK1262" s="3"/>
      <c r="DL1262" s="3"/>
      <c r="DM1262" s="3"/>
      <c r="DN1262" s="3"/>
      <c r="DO1262" s="3"/>
      <c r="DP1262" s="3"/>
      <c r="DQ1262" s="3"/>
      <c r="DR1262" s="3"/>
      <c r="DS1262" s="3"/>
      <c r="DT1262" s="3"/>
      <c r="DU1262" s="3"/>
      <c r="DV1262" s="3"/>
      <c r="DW1262" s="3"/>
      <c r="DX1262" s="3"/>
      <c r="DY1262" s="3"/>
      <c r="DZ1262" s="3"/>
      <c r="EA1262" s="3"/>
      <c r="EB1262" s="3"/>
      <c r="EC1262" s="3"/>
      <c r="ED1262" s="3"/>
      <c r="EE1262" s="3"/>
      <c r="EF1262" s="3"/>
      <c r="EG1262" s="3"/>
      <c r="EH1262" s="3"/>
      <c r="EI1262" s="3"/>
      <c r="EJ1262" s="3"/>
      <c r="EK1262" s="3"/>
      <c r="EL1262" s="3"/>
      <c r="EM1262" s="3"/>
      <c r="EN1262" s="3"/>
      <c r="EO1262" s="3"/>
      <c r="EP1262" s="3"/>
      <c r="EQ1262" s="3"/>
      <c r="ER1262" s="3"/>
      <c r="ES1262" s="3"/>
      <c r="ET1262" s="3"/>
    </row>
    <row r="1263" spans="1:150" x14ac:dyDescent="0.3">
      <c r="A1263" s="3"/>
      <c r="B1263" s="3"/>
      <c r="Q1263" s="3"/>
      <c r="R1263" s="3"/>
      <c r="S1263" s="3"/>
      <c r="T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s="3"/>
      <c r="BD1263" s="3"/>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c r="CA1263" s="3"/>
      <c r="CB1263" s="3"/>
      <c r="CC1263" s="3"/>
      <c r="CD1263" s="3"/>
      <c r="CE1263" s="3"/>
      <c r="CF1263" s="3"/>
      <c r="CG1263" s="3"/>
      <c r="CH1263" s="3"/>
      <c r="CI1263" s="3"/>
      <c r="CJ1263" s="3"/>
      <c r="CK1263" s="3"/>
      <c r="CL1263" s="3"/>
      <c r="CM1263" s="3"/>
      <c r="CN1263" s="3"/>
      <c r="CO1263" s="3"/>
      <c r="CP1263" s="3"/>
      <c r="CQ1263" s="3"/>
      <c r="CR1263" s="3"/>
      <c r="CS1263" s="3"/>
      <c r="CT1263" s="3"/>
      <c r="CU1263" s="3"/>
      <c r="CV1263" s="3"/>
      <c r="CW1263" s="3"/>
      <c r="CX1263" s="3"/>
      <c r="CY1263" s="3"/>
      <c r="CZ1263" s="3"/>
      <c r="DA1263" s="3"/>
      <c r="DB1263" s="3"/>
      <c r="DC1263" s="3"/>
      <c r="DD1263" s="3"/>
      <c r="DE1263" s="3"/>
      <c r="DF1263" s="3"/>
      <c r="DG1263" s="3"/>
      <c r="DH1263" s="3"/>
      <c r="DI1263" s="3"/>
      <c r="DJ1263" s="3"/>
      <c r="DK1263" s="3"/>
      <c r="DL1263" s="3"/>
      <c r="DM1263" s="3"/>
      <c r="DN1263" s="3"/>
      <c r="DO1263" s="3"/>
      <c r="DP1263" s="3"/>
      <c r="DQ1263" s="3"/>
      <c r="DR1263" s="3"/>
      <c r="DS1263" s="3"/>
      <c r="DT1263" s="3"/>
      <c r="DU1263" s="3"/>
      <c r="DV1263" s="3"/>
      <c r="DW1263" s="3"/>
      <c r="DX1263" s="3"/>
      <c r="DY1263" s="3"/>
      <c r="DZ1263" s="3"/>
      <c r="EA1263" s="3"/>
      <c r="EB1263" s="3"/>
      <c r="EC1263" s="3"/>
      <c r="ED1263" s="3"/>
      <c r="EE1263" s="3"/>
      <c r="EF1263" s="3"/>
      <c r="EG1263" s="3"/>
      <c r="EH1263" s="3"/>
      <c r="EI1263" s="3"/>
      <c r="EJ1263" s="3"/>
      <c r="EK1263" s="3"/>
      <c r="EL1263" s="3"/>
      <c r="EM1263" s="3"/>
      <c r="EN1263" s="3"/>
      <c r="EO1263" s="3"/>
      <c r="EP1263" s="3"/>
      <c r="EQ1263" s="3"/>
      <c r="ER1263" s="3"/>
      <c r="ES1263" s="3"/>
      <c r="ET1263" s="3"/>
    </row>
    <row r="1264" spans="1:150" x14ac:dyDescent="0.3">
      <c r="A1264" s="3"/>
      <c r="B1264" s="3"/>
      <c r="Q1264" s="3"/>
      <c r="R1264" s="3"/>
      <c r="S1264" s="3"/>
      <c r="T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c r="CA1264" s="3"/>
      <c r="CB1264" s="3"/>
      <c r="CC1264" s="3"/>
      <c r="CD1264" s="3"/>
      <c r="CE1264" s="3"/>
      <c r="CF1264" s="3"/>
      <c r="CG1264" s="3"/>
      <c r="CH1264" s="3"/>
      <c r="CI1264" s="3"/>
      <c r="CJ1264" s="3"/>
      <c r="CK1264" s="3"/>
      <c r="CL1264" s="3"/>
      <c r="CM1264" s="3"/>
      <c r="CN1264" s="3"/>
      <c r="CO1264" s="3"/>
      <c r="CP1264" s="3"/>
      <c r="CQ1264" s="3"/>
      <c r="CR1264" s="3"/>
      <c r="CS1264" s="3"/>
      <c r="CT1264" s="3"/>
      <c r="CU1264" s="3"/>
      <c r="CV1264" s="3"/>
      <c r="CW1264" s="3"/>
      <c r="CX1264" s="3"/>
      <c r="CY1264" s="3"/>
      <c r="CZ1264" s="3"/>
      <c r="DA1264" s="3"/>
      <c r="DB1264" s="3"/>
      <c r="DC1264" s="3"/>
      <c r="DD1264" s="3"/>
      <c r="DE1264" s="3"/>
      <c r="DF1264" s="3"/>
      <c r="DG1264" s="3"/>
      <c r="DH1264" s="3"/>
      <c r="DI1264" s="3"/>
      <c r="DJ1264" s="3"/>
      <c r="DK1264" s="3"/>
      <c r="DL1264" s="3"/>
      <c r="DM1264" s="3"/>
      <c r="DN1264" s="3"/>
      <c r="DO1264" s="3"/>
      <c r="DP1264" s="3"/>
      <c r="DQ1264" s="3"/>
      <c r="DR1264" s="3"/>
      <c r="DS1264" s="3"/>
      <c r="DT1264" s="3"/>
      <c r="DU1264" s="3"/>
      <c r="DV1264" s="3"/>
      <c r="DW1264" s="3"/>
      <c r="DX1264" s="3"/>
      <c r="DY1264" s="3"/>
      <c r="DZ1264" s="3"/>
      <c r="EA1264" s="3"/>
      <c r="EB1264" s="3"/>
      <c r="EC1264" s="3"/>
      <c r="ED1264" s="3"/>
      <c r="EE1264" s="3"/>
      <c r="EF1264" s="3"/>
      <c r="EG1264" s="3"/>
      <c r="EH1264" s="3"/>
      <c r="EI1264" s="3"/>
      <c r="EJ1264" s="3"/>
      <c r="EK1264" s="3"/>
      <c r="EL1264" s="3"/>
      <c r="EM1264" s="3"/>
      <c r="EN1264" s="3"/>
      <c r="EO1264" s="3"/>
      <c r="EP1264" s="3"/>
      <c r="EQ1264" s="3"/>
      <c r="ER1264" s="3"/>
      <c r="ES1264" s="3"/>
      <c r="ET1264" s="3"/>
    </row>
    <row r="1265" spans="1:150" x14ac:dyDescent="0.3">
      <c r="A1265" s="3"/>
      <c r="B1265" s="3"/>
      <c r="Q1265" s="3"/>
      <c r="R1265" s="3"/>
      <c r="S1265" s="3"/>
      <c r="T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c r="CA1265" s="3"/>
      <c r="CB1265" s="3"/>
      <c r="CC1265" s="3"/>
      <c r="CD1265" s="3"/>
      <c r="CE1265" s="3"/>
      <c r="CF1265" s="3"/>
      <c r="CG1265" s="3"/>
      <c r="CH1265" s="3"/>
      <c r="CI1265" s="3"/>
      <c r="CJ1265" s="3"/>
      <c r="CK1265" s="3"/>
      <c r="CL1265" s="3"/>
      <c r="CM1265" s="3"/>
      <c r="CN1265" s="3"/>
      <c r="CO1265" s="3"/>
      <c r="CP1265" s="3"/>
      <c r="CQ1265" s="3"/>
      <c r="CR1265" s="3"/>
      <c r="CS1265" s="3"/>
      <c r="CT1265" s="3"/>
      <c r="CU1265" s="3"/>
      <c r="CV1265" s="3"/>
      <c r="CW1265" s="3"/>
      <c r="CX1265" s="3"/>
      <c r="CY1265" s="3"/>
      <c r="CZ1265" s="3"/>
      <c r="DA1265" s="3"/>
      <c r="DB1265" s="3"/>
      <c r="DC1265" s="3"/>
      <c r="DD1265" s="3"/>
      <c r="DE1265" s="3"/>
      <c r="DF1265" s="3"/>
      <c r="DG1265" s="3"/>
      <c r="DH1265" s="3"/>
      <c r="DI1265" s="3"/>
      <c r="DJ1265" s="3"/>
      <c r="DK1265" s="3"/>
      <c r="DL1265" s="3"/>
      <c r="DM1265" s="3"/>
      <c r="DN1265" s="3"/>
      <c r="DO1265" s="3"/>
      <c r="DP1265" s="3"/>
      <c r="DQ1265" s="3"/>
      <c r="DR1265" s="3"/>
      <c r="DS1265" s="3"/>
      <c r="DT1265" s="3"/>
      <c r="DU1265" s="3"/>
      <c r="DV1265" s="3"/>
      <c r="DW1265" s="3"/>
      <c r="DX1265" s="3"/>
      <c r="DY1265" s="3"/>
      <c r="DZ1265" s="3"/>
      <c r="EA1265" s="3"/>
      <c r="EB1265" s="3"/>
      <c r="EC1265" s="3"/>
      <c r="ED1265" s="3"/>
      <c r="EE1265" s="3"/>
      <c r="EF1265" s="3"/>
      <c r="EG1265" s="3"/>
      <c r="EH1265" s="3"/>
      <c r="EI1265" s="3"/>
      <c r="EJ1265" s="3"/>
      <c r="EK1265" s="3"/>
      <c r="EL1265" s="3"/>
      <c r="EM1265" s="3"/>
      <c r="EN1265" s="3"/>
      <c r="EO1265" s="3"/>
      <c r="EP1265" s="3"/>
      <c r="EQ1265" s="3"/>
      <c r="ER1265" s="3"/>
      <c r="ES1265" s="3"/>
      <c r="ET1265" s="3"/>
    </row>
    <row r="1266" spans="1:150" x14ac:dyDescent="0.3">
      <c r="A1266" s="3"/>
      <c r="B1266" s="3"/>
      <c r="Q1266" s="3"/>
      <c r="R1266" s="3"/>
      <c r="S1266" s="3"/>
      <c r="T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c r="CA1266" s="3"/>
      <c r="CB1266" s="3"/>
      <c r="CC1266" s="3"/>
      <c r="CD1266" s="3"/>
      <c r="CE1266" s="3"/>
      <c r="CF1266" s="3"/>
      <c r="CG1266" s="3"/>
      <c r="CH1266" s="3"/>
      <c r="CI1266" s="3"/>
      <c r="CJ1266" s="3"/>
      <c r="CK1266" s="3"/>
      <c r="CL1266" s="3"/>
      <c r="CM1266" s="3"/>
      <c r="CN1266" s="3"/>
      <c r="CO1266" s="3"/>
      <c r="CP1266" s="3"/>
      <c r="CQ1266" s="3"/>
      <c r="CR1266" s="3"/>
      <c r="CS1266" s="3"/>
      <c r="CT1266" s="3"/>
      <c r="CU1266" s="3"/>
      <c r="CV1266" s="3"/>
      <c r="CW1266" s="3"/>
      <c r="CX1266" s="3"/>
      <c r="CY1266" s="3"/>
      <c r="CZ1266" s="3"/>
      <c r="DA1266" s="3"/>
      <c r="DB1266" s="3"/>
      <c r="DC1266" s="3"/>
      <c r="DD1266" s="3"/>
      <c r="DE1266" s="3"/>
      <c r="DF1266" s="3"/>
      <c r="DG1266" s="3"/>
      <c r="DH1266" s="3"/>
      <c r="DI1266" s="3"/>
      <c r="DJ1266" s="3"/>
      <c r="DK1266" s="3"/>
      <c r="DL1266" s="3"/>
      <c r="DM1266" s="3"/>
      <c r="DN1266" s="3"/>
      <c r="DO1266" s="3"/>
      <c r="DP1266" s="3"/>
      <c r="DQ1266" s="3"/>
      <c r="DR1266" s="3"/>
      <c r="DS1266" s="3"/>
      <c r="DT1266" s="3"/>
      <c r="DU1266" s="3"/>
      <c r="DV1266" s="3"/>
      <c r="DW1266" s="3"/>
      <c r="DX1266" s="3"/>
      <c r="DY1266" s="3"/>
      <c r="DZ1266" s="3"/>
      <c r="EA1266" s="3"/>
      <c r="EB1266" s="3"/>
      <c r="EC1266" s="3"/>
      <c r="ED1266" s="3"/>
      <c r="EE1266" s="3"/>
      <c r="EF1266" s="3"/>
      <c r="EG1266" s="3"/>
      <c r="EH1266" s="3"/>
      <c r="EI1266" s="3"/>
      <c r="EJ1266" s="3"/>
      <c r="EK1266" s="3"/>
      <c r="EL1266" s="3"/>
      <c r="EM1266" s="3"/>
      <c r="EN1266" s="3"/>
      <c r="EO1266" s="3"/>
      <c r="EP1266" s="3"/>
      <c r="EQ1266" s="3"/>
      <c r="ER1266" s="3"/>
      <c r="ES1266" s="3"/>
      <c r="ET1266" s="3"/>
    </row>
    <row r="1267" spans="1:150" x14ac:dyDescent="0.3">
      <c r="A1267" s="3"/>
      <c r="B1267" s="3"/>
      <c r="Q1267" s="3"/>
      <c r="R1267" s="3"/>
      <c r="S1267" s="3"/>
      <c r="T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c r="CA1267" s="3"/>
      <c r="CB1267" s="3"/>
      <c r="CC1267" s="3"/>
      <c r="CD1267" s="3"/>
      <c r="CE1267" s="3"/>
      <c r="CF1267" s="3"/>
      <c r="CG1267" s="3"/>
      <c r="CH1267" s="3"/>
      <c r="CI1267" s="3"/>
      <c r="CJ1267" s="3"/>
      <c r="CK1267" s="3"/>
      <c r="CL1267" s="3"/>
      <c r="CM1267" s="3"/>
      <c r="CN1267" s="3"/>
      <c r="CO1267" s="3"/>
      <c r="CP1267" s="3"/>
      <c r="CQ1267" s="3"/>
      <c r="CR1267" s="3"/>
      <c r="CS1267" s="3"/>
      <c r="CT1267" s="3"/>
      <c r="CU1267" s="3"/>
      <c r="CV1267" s="3"/>
      <c r="CW1267" s="3"/>
      <c r="CX1267" s="3"/>
      <c r="CY1267" s="3"/>
      <c r="CZ1267" s="3"/>
      <c r="DA1267" s="3"/>
      <c r="DB1267" s="3"/>
      <c r="DC1267" s="3"/>
      <c r="DD1267" s="3"/>
      <c r="DE1267" s="3"/>
      <c r="DF1267" s="3"/>
      <c r="DG1267" s="3"/>
      <c r="DH1267" s="3"/>
      <c r="DI1267" s="3"/>
      <c r="DJ1267" s="3"/>
      <c r="DK1267" s="3"/>
      <c r="DL1267" s="3"/>
      <c r="DM1267" s="3"/>
      <c r="DN1267" s="3"/>
      <c r="DO1267" s="3"/>
      <c r="DP1267" s="3"/>
      <c r="DQ1267" s="3"/>
      <c r="DR1267" s="3"/>
      <c r="DS1267" s="3"/>
      <c r="DT1267" s="3"/>
      <c r="DU1267" s="3"/>
      <c r="DV1267" s="3"/>
      <c r="DW1267" s="3"/>
      <c r="DX1267" s="3"/>
      <c r="DY1267" s="3"/>
      <c r="DZ1267" s="3"/>
      <c r="EA1267" s="3"/>
      <c r="EB1267" s="3"/>
      <c r="EC1267" s="3"/>
      <c r="ED1267" s="3"/>
      <c r="EE1267" s="3"/>
      <c r="EF1267" s="3"/>
      <c r="EG1267" s="3"/>
      <c r="EH1267" s="3"/>
      <c r="EI1267" s="3"/>
      <c r="EJ1267" s="3"/>
      <c r="EK1267" s="3"/>
      <c r="EL1267" s="3"/>
      <c r="EM1267" s="3"/>
      <c r="EN1267" s="3"/>
      <c r="EO1267" s="3"/>
      <c r="EP1267" s="3"/>
      <c r="EQ1267" s="3"/>
      <c r="ER1267" s="3"/>
      <c r="ES1267" s="3"/>
      <c r="ET1267" s="3"/>
    </row>
    <row r="1268" spans="1:150" x14ac:dyDescent="0.3">
      <c r="A1268" s="3"/>
      <c r="B1268" s="3"/>
      <c r="Q1268" s="3"/>
      <c r="R1268" s="3"/>
      <c r="S1268" s="3"/>
      <c r="T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s="3"/>
      <c r="BC1268" s="3"/>
      <c r="BD1268" s="3"/>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c r="CA1268" s="3"/>
      <c r="CB1268" s="3"/>
      <c r="CC1268" s="3"/>
      <c r="CD1268" s="3"/>
      <c r="CE1268" s="3"/>
      <c r="CF1268" s="3"/>
      <c r="CG1268" s="3"/>
      <c r="CH1268" s="3"/>
      <c r="CI1268" s="3"/>
      <c r="CJ1268" s="3"/>
      <c r="CK1268" s="3"/>
      <c r="CL1268" s="3"/>
      <c r="CM1268" s="3"/>
      <c r="CN1268" s="3"/>
      <c r="CO1268" s="3"/>
      <c r="CP1268" s="3"/>
      <c r="CQ1268" s="3"/>
      <c r="CR1268" s="3"/>
      <c r="CS1268" s="3"/>
      <c r="CT1268" s="3"/>
      <c r="CU1268" s="3"/>
      <c r="CV1268" s="3"/>
      <c r="CW1268" s="3"/>
      <c r="CX1268" s="3"/>
      <c r="CY1268" s="3"/>
      <c r="CZ1268" s="3"/>
      <c r="DA1268" s="3"/>
      <c r="DB1268" s="3"/>
      <c r="DC1268" s="3"/>
      <c r="DD1268" s="3"/>
      <c r="DE1268" s="3"/>
      <c r="DF1268" s="3"/>
      <c r="DG1268" s="3"/>
      <c r="DH1268" s="3"/>
      <c r="DI1268" s="3"/>
      <c r="DJ1268" s="3"/>
      <c r="DK1268" s="3"/>
      <c r="DL1268" s="3"/>
      <c r="DM1268" s="3"/>
      <c r="DN1268" s="3"/>
      <c r="DO1268" s="3"/>
      <c r="DP1268" s="3"/>
      <c r="DQ1268" s="3"/>
      <c r="DR1268" s="3"/>
      <c r="DS1268" s="3"/>
      <c r="DT1268" s="3"/>
      <c r="DU1268" s="3"/>
      <c r="DV1268" s="3"/>
      <c r="DW1268" s="3"/>
      <c r="DX1268" s="3"/>
      <c r="DY1268" s="3"/>
      <c r="DZ1268" s="3"/>
      <c r="EA1268" s="3"/>
      <c r="EB1268" s="3"/>
      <c r="EC1268" s="3"/>
      <c r="ED1268" s="3"/>
      <c r="EE1268" s="3"/>
      <c r="EF1268" s="3"/>
      <c r="EG1268" s="3"/>
      <c r="EH1268" s="3"/>
      <c r="EI1268" s="3"/>
      <c r="EJ1268" s="3"/>
      <c r="EK1268" s="3"/>
      <c r="EL1268" s="3"/>
      <c r="EM1268" s="3"/>
      <c r="EN1268" s="3"/>
      <c r="EO1268" s="3"/>
      <c r="EP1268" s="3"/>
      <c r="EQ1268" s="3"/>
      <c r="ER1268" s="3"/>
      <c r="ES1268" s="3"/>
      <c r="ET1268" s="3"/>
    </row>
    <row r="1269" spans="1:150" x14ac:dyDescent="0.3">
      <c r="A1269" s="3"/>
      <c r="B1269" s="3"/>
      <c r="Q1269" s="3"/>
      <c r="R1269" s="3"/>
      <c r="S1269" s="3"/>
      <c r="T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c r="CA1269" s="3"/>
      <c r="CB1269" s="3"/>
      <c r="CC1269" s="3"/>
      <c r="CD1269" s="3"/>
      <c r="CE1269" s="3"/>
      <c r="CF1269" s="3"/>
      <c r="CG1269" s="3"/>
      <c r="CH1269" s="3"/>
      <c r="CI1269" s="3"/>
      <c r="CJ1269" s="3"/>
      <c r="CK1269" s="3"/>
      <c r="CL1269" s="3"/>
      <c r="CM1269" s="3"/>
      <c r="CN1269" s="3"/>
      <c r="CO1269" s="3"/>
      <c r="CP1269" s="3"/>
      <c r="CQ1269" s="3"/>
      <c r="CR1269" s="3"/>
      <c r="CS1269" s="3"/>
      <c r="CT1269" s="3"/>
      <c r="CU1269" s="3"/>
      <c r="CV1269" s="3"/>
      <c r="CW1269" s="3"/>
      <c r="CX1269" s="3"/>
      <c r="CY1269" s="3"/>
      <c r="CZ1269" s="3"/>
      <c r="DA1269" s="3"/>
      <c r="DB1269" s="3"/>
      <c r="DC1269" s="3"/>
      <c r="DD1269" s="3"/>
      <c r="DE1269" s="3"/>
      <c r="DF1269" s="3"/>
      <c r="DG1269" s="3"/>
      <c r="DH1269" s="3"/>
      <c r="DI1269" s="3"/>
      <c r="DJ1269" s="3"/>
      <c r="DK1269" s="3"/>
      <c r="DL1269" s="3"/>
      <c r="DM1269" s="3"/>
      <c r="DN1269" s="3"/>
      <c r="DO1269" s="3"/>
      <c r="DP1269" s="3"/>
      <c r="DQ1269" s="3"/>
      <c r="DR1269" s="3"/>
      <c r="DS1269" s="3"/>
      <c r="DT1269" s="3"/>
      <c r="DU1269" s="3"/>
      <c r="DV1269" s="3"/>
      <c r="DW1269" s="3"/>
      <c r="DX1269" s="3"/>
      <c r="DY1269" s="3"/>
      <c r="DZ1269" s="3"/>
      <c r="EA1269" s="3"/>
      <c r="EB1269" s="3"/>
      <c r="EC1269" s="3"/>
      <c r="ED1269" s="3"/>
      <c r="EE1269" s="3"/>
      <c r="EF1269" s="3"/>
      <c r="EG1269" s="3"/>
      <c r="EH1269" s="3"/>
      <c r="EI1269" s="3"/>
      <c r="EJ1269" s="3"/>
      <c r="EK1269" s="3"/>
      <c r="EL1269" s="3"/>
      <c r="EM1269" s="3"/>
      <c r="EN1269" s="3"/>
      <c r="EO1269" s="3"/>
      <c r="EP1269" s="3"/>
      <c r="EQ1269" s="3"/>
      <c r="ER1269" s="3"/>
      <c r="ES1269" s="3"/>
      <c r="ET1269" s="3"/>
    </row>
    <row r="1270" spans="1:150" x14ac:dyDescent="0.3">
      <c r="A1270" s="3"/>
      <c r="B1270" s="3"/>
      <c r="Q1270" s="3"/>
      <c r="R1270" s="3"/>
      <c r="S1270" s="3"/>
      <c r="T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c r="CA1270" s="3"/>
      <c r="CB1270" s="3"/>
      <c r="CC1270" s="3"/>
      <c r="CD1270" s="3"/>
      <c r="CE1270" s="3"/>
      <c r="CF1270" s="3"/>
      <c r="CG1270" s="3"/>
      <c r="CH1270" s="3"/>
      <c r="CI1270" s="3"/>
      <c r="CJ1270" s="3"/>
      <c r="CK1270" s="3"/>
      <c r="CL1270" s="3"/>
      <c r="CM1270" s="3"/>
      <c r="CN1270" s="3"/>
      <c r="CO1270" s="3"/>
      <c r="CP1270" s="3"/>
      <c r="CQ1270" s="3"/>
      <c r="CR1270" s="3"/>
      <c r="CS1270" s="3"/>
      <c r="CT1270" s="3"/>
      <c r="CU1270" s="3"/>
      <c r="CV1270" s="3"/>
      <c r="CW1270" s="3"/>
      <c r="CX1270" s="3"/>
      <c r="CY1270" s="3"/>
      <c r="CZ1270" s="3"/>
      <c r="DA1270" s="3"/>
      <c r="DB1270" s="3"/>
      <c r="DC1270" s="3"/>
      <c r="DD1270" s="3"/>
      <c r="DE1270" s="3"/>
      <c r="DF1270" s="3"/>
      <c r="DG1270" s="3"/>
      <c r="DH1270" s="3"/>
      <c r="DI1270" s="3"/>
      <c r="DJ1270" s="3"/>
      <c r="DK1270" s="3"/>
      <c r="DL1270" s="3"/>
      <c r="DM1270" s="3"/>
      <c r="DN1270" s="3"/>
      <c r="DO1270" s="3"/>
      <c r="DP1270" s="3"/>
      <c r="DQ1270" s="3"/>
      <c r="DR1270" s="3"/>
      <c r="DS1270" s="3"/>
      <c r="DT1270" s="3"/>
      <c r="DU1270" s="3"/>
      <c r="DV1270" s="3"/>
      <c r="DW1270" s="3"/>
      <c r="DX1270" s="3"/>
      <c r="DY1270" s="3"/>
      <c r="DZ1270" s="3"/>
      <c r="EA1270" s="3"/>
      <c r="EB1270" s="3"/>
      <c r="EC1270" s="3"/>
      <c r="ED1270" s="3"/>
      <c r="EE1270" s="3"/>
      <c r="EF1270" s="3"/>
      <c r="EG1270" s="3"/>
      <c r="EH1270" s="3"/>
      <c r="EI1270" s="3"/>
      <c r="EJ1270" s="3"/>
      <c r="EK1270" s="3"/>
      <c r="EL1270" s="3"/>
      <c r="EM1270" s="3"/>
      <c r="EN1270" s="3"/>
      <c r="EO1270" s="3"/>
      <c r="EP1270" s="3"/>
      <c r="EQ1270" s="3"/>
      <c r="ER1270" s="3"/>
      <c r="ES1270" s="3"/>
      <c r="ET1270" s="3"/>
    </row>
    <row r="1271" spans="1:150" x14ac:dyDescent="0.3">
      <c r="A1271" s="3"/>
      <c r="B1271" s="3"/>
      <c r="Q1271" s="3"/>
      <c r="R1271" s="3"/>
      <c r="S1271" s="3"/>
      <c r="T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c r="CA1271" s="3"/>
      <c r="CB1271" s="3"/>
      <c r="CC1271" s="3"/>
      <c r="CD1271" s="3"/>
      <c r="CE1271" s="3"/>
      <c r="CF1271" s="3"/>
      <c r="CG1271" s="3"/>
      <c r="CH1271" s="3"/>
      <c r="CI1271" s="3"/>
      <c r="CJ1271" s="3"/>
      <c r="CK1271" s="3"/>
      <c r="CL1271" s="3"/>
      <c r="CM1271" s="3"/>
      <c r="CN1271" s="3"/>
      <c r="CO1271" s="3"/>
      <c r="CP1271" s="3"/>
      <c r="CQ1271" s="3"/>
      <c r="CR1271" s="3"/>
      <c r="CS1271" s="3"/>
      <c r="CT1271" s="3"/>
      <c r="CU1271" s="3"/>
      <c r="CV1271" s="3"/>
      <c r="CW1271" s="3"/>
      <c r="CX1271" s="3"/>
      <c r="CY1271" s="3"/>
      <c r="CZ1271" s="3"/>
      <c r="DA1271" s="3"/>
      <c r="DB1271" s="3"/>
      <c r="DC1271" s="3"/>
      <c r="DD1271" s="3"/>
      <c r="DE1271" s="3"/>
      <c r="DF1271" s="3"/>
      <c r="DG1271" s="3"/>
      <c r="DH1271" s="3"/>
      <c r="DI1271" s="3"/>
      <c r="DJ1271" s="3"/>
      <c r="DK1271" s="3"/>
      <c r="DL1271" s="3"/>
      <c r="DM1271" s="3"/>
      <c r="DN1271" s="3"/>
      <c r="DO1271" s="3"/>
      <c r="DP1271" s="3"/>
      <c r="DQ1271" s="3"/>
      <c r="DR1271" s="3"/>
      <c r="DS1271" s="3"/>
      <c r="DT1271" s="3"/>
      <c r="DU1271" s="3"/>
      <c r="DV1271" s="3"/>
      <c r="DW1271" s="3"/>
      <c r="DX1271" s="3"/>
      <c r="DY1271" s="3"/>
      <c r="DZ1271" s="3"/>
      <c r="EA1271" s="3"/>
      <c r="EB1271" s="3"/>
      <c r="EC1271" s="3"/>
      <c r="ED1271" s="3"/>
      <c r="EE1271" s="3"/>
      <c r="EF1271" s="3"/>
      <c r="EG1271" s="3"/>
      <c r="EH1271" s="3"/>
      <c r="EI1271" s="3"/>
      <c r="EJ1271" s="3"/>
      <c r="EK1271" s="3"/>
      <c r="EL1271" s="3"/>
      <c r="EM1271" s="3"/>
      <c r="EN1271" s="3"/>
      <c r="EO1271" s="3"/>
      <c r="EP1271" s="3"/>
      <c r="EQ1271" s="3"/>
      <c r="ER1271" s="3"/>
      <c r="ES1271" s="3"/>
      <c r="ET1271" s="3"/>
    </row>
    <row r="1272" spans="1:150" x14ac:dyDescent="0.3">
      <c r="A1272" s="3"/>
      <c r="B1272" s="3"/>
      <c r="Q1272" s="3"/>
      <c r="R1272" s="3"/>
      <c r="S1272" s="3"/>
      <c r="T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c r="CA1272" s="3"/>
      <c r="CB1272" s="3"/>
      <c r="CC1272" s="3"/>
      <c r="CD1272" s="3"/>
      <c r="CE1272" s="3"/>
      <c r="CF1272" s="3"/>
      <c r="CG1272" s="3"/>
      <c r="CH1272" s="3"/>
      <c r="CI1272" s="3"/>
      <c r="CJ1272" s="3"/>
      <c r="CK1272" s="3"/>
      <c r="CL1272" s="3"/>
      <c r="CM1272" s="3"/>
      <c r="CN1272" s="3"/>
      <c r="CO1272" s="3"/>
      <c r="CP1272" s="3"/>
      <c r="CQ1272" s="3"/>
      <c r="CR1272" s="3"/>
      <c r="CS1272" s="3"/>
      <c r="CT1272" s="3"/>
      <c r="CU1272" s="3"/>
      <c r="CV1272" s="3"/>
      <c r="CW1272" s="3"/>
      <c r="CX1272" s="3"/>
      <c r="CY1272" s="3"/>
      <c r="CZ1272" s="3"/>
      <c r="DA1272" s="3"/>
      <c r="DB1272" s="3"/>
      <c r="DC1272" s="3"/>
      <c r="DD1272" s="3"/>
      <c r="DE1272" s="3"/>
      <c r="DF1272" s="3"/>
      <c r="DG1272" s="3"/>
      <c r="DH1272" s="3"/>
      <c r="DI1272" s="3"/>
      <c r="DJ1272" s="3"/>
      <c r="DK1272" s="3"/>
      <c r="DL1272" s="3"/>
      <c r="DM1272" s="3"/>
      <c r="DN1272" s="3"/>
      <c r="DO1272" s="3"/>
      <c r="DP1272" s="3"/>
      <c r="DQ1272" s="3"/>
      <c r="DR1272" s="3"/>
      <c r="DS1272" s="3"/>
      <c r="DT1272" s="3"/>
      <c r="DU1272" s="3"/>
      <c r="DV1272" s="3"/>
      <c r="DW1272" s="3"/>
      <c r="DX1272" s="3"/>
      <c r="DY1272" s="3"/>
      <c r="DZ1272" s="3"/>
      <c r="EA1272" s="3"/>
      <c r="EB1272" s="3"/>
      <c r="EC1272" s="3"/>
      <c r="ED1272" s="3"/>
      <c r="EE1272" s="3"/>
      <c r="EF1272" s="3"/>
      <c r="EG1272" s="3"/>
      <c r="EH1272" s="3"/>
      <c r="EI1272" s="3"/>
      <c r="EJ1272" s="3"/>
      <c r="EK1272" s="3"/>
      <c r="EL1272" s="3"/>
      <c r="EM1272" s="3"/>
      <c r="EN1272" s="3"/>
      <c r="EO1272" s="3"/>
      <c r="EP1272" s="3"/>
      <c r="EQ1272" s="3"/>
      <c r="ER1272" s="3"/>
      <c r="ES1272" s="3"/>
      <c r="ET1272" s="3"/>
    </row>
    <row r="1273" spans="1:150" x14ac:dyDescent="0.3">
      <c r="A1273" s="3"/>
      <c r="B1273" s="3"/>
      <c r="Q1273" s="3"/>
      <c r="R1273" s="3"/>
      <c r="S1273" s="3"/>
      <c r="T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c r="CA1273" s="3"/>
      <c r="CB1273" s="3"/>
      <c r="CC1273" s="3"/>
      <c r="CD1273" s="3"/>
      <c r="CE1273" s="3"/>
      <c r="CF1273" s="3"/>
      <c r="CG1273" s="3"/>
      <c r="CH1273" s="3"/>
      <c r="CI1273" s="3"/>
      <c r="CJ1273" s="3"/>
      <c r="CK1273" s="3"/>
      <c r="CL1273" s="3"/>
      <c r="CM1273" s="3"/>
      <c r="CN1273" s="3"/>
      <c r="CO1273" s="3"/>
      <c r="CP1273" s="3"/>
      <c r="CQ1273" s="3"/>
      <c r="CR1273" s="3"/>
      <c r="CS1273" s="3"/>
      <c r="CT1273" s="3"/>
      <c r="CU1273" s="3"/>
      <c r="CV1273" s="3"/>
      <c r="CW1273" s="3"/>
      <c r="CX1273" s="3"/>
      <c r="CY1273" s="3"/>
      <c r="CZ1273" s="3"/>
      <c r="DA1273" s="3"/>
      <c r="DB1273" s="3"/>
      <c r="DC1273" s="3"/>
      <c r="DD1273" s="3"/>
      <c r="DE1273" s="3"/>
      <c r="DF1273" s="3"/>
      <c r="DG1273" s="3"/>
      <c r="DH1273" s="3"/>
      <c r="DI1273" s="3"/>
      <c r="DJ1273" s="3"/>
      <c r="DK1273" s="3"/>
      <c r="DL1273" s="3"/>
      <c r="DM1273" s="3"/>
      <c r="DN1273" s="3"/>
      <c r="DO1273" s="3"/>
      <c r="DP1273" s="3"/>
      <c r="DQ1273" s="3"/>
      <c r="DR1273" s="3"/>
      <c r="DS1273" s="3"/>
      <c r="DT1273" s="3"/>
      <c r="DU1273" s="3"/>
      <c r="DV1273" s="3"/>
      <c r="DW1273" s="3"/>
      <c r="DX1273" s="3"/>
      <c r="DY1273" s="3"/>
      <c r="DZ1273" s="3"/>
      <c r="EA1273" s="3"/>
      <c r="EB1273" s="3"/>
      <c r="EC1273" s="3"/>
      <c r="ED1273" s="3"/>
      <c r="EE1273" s="3"/>
      <c r="EF1273" s="3"/>
      <c r="EG1273" s="3"/>
      <c r="EH1273" s="3"/>
      <c r="EI1273" s="3"/>
      <c r="EJ1273" s="3"/>
      <c r="EK1273" s="3"/>
      <c r="EL1273" s="3"/>
      <c r="EM1273" s="3"/>
      <c r="EN1273" s="3"/>
      <c r="EO1273" s="3"/>
      <c r="EP1273" s="3"/>
      <c r="EQ1273" s="3"/>
      <c r="ER1273" s="3"/>
      <c r="ES1273" s="3"/>
      <c r="ET1273" s="3"/>
    </row>
    <row r="1274" spans="1:150" x14ac:dyDescent="0.3">
      <c r="A1274" s="3"/>
      <c r="B1274" s="3"/>
      <c r="Q1274" s="3"/>
      <c r="R1274" s="3"/>
      <c r="S1274" s="3"/>
      <c r="T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c r="CA1274" s="3"/>
      <c r="CB1274" s="3"/>
      <c r="CC1274" s="3"/>
      <c r="CD1274" s="3"/>
      <c r="CE1274" s="3"/>
      <c r="CF1274" s="3"/>
      <c r="CG1274" s="3"/>
      <c r="CH1274" s="3"/>
      <c r="CI1274" s="3"/>
      <c r="CJ1274" s="3"/>
      <c r="CK1274" s="3"/>
      <c r="CL1274" s="3"/>
      <c r="CM1274" s="3"/>
      <c r="CN1274" s="3"/>
      <c r="CO1274" s="3"/>
      <c r="CP1274" s="3"/>
      <c r="CQ1274" s="3"/>
      <c r="CR1274" s="3"/>
      <c r="CS1274" s="3"/>
      <c r="CT1274" s="3"/>
      <c r="CU1274" s="3"/>
      <c r="CV1274" s="3"/>
      <c r="CW1274" s="3"/>
      <c r="CX1274" s="3"/>
      <c r="CY1274" s="3"/>
      <c r="CZ1274" s="3"/>
      <c r="DA1274" s="3"/>
      <c r="DB1274" s="3"/>
      <c r="DC1274" s="3"/>
      <c r="DD1274" s="3"/>
      <c r="DE1274" s="3"/>
      <c r="DF1274" s="3"/>
      <c r="DG1274" s="3"/>
      <c r="DH1274" s="3"/>
      <c r="DI1274" s="3"/>
      <c r="DJ1274" s="3"/>
      <c r="DK1274" s="3"/>
      <c r="DL1274" s="3"/>
      <c r="DM1274" s="3"/>
      <c r="DN1274" s="3"/>
      <c r="DO1274" s="3"/>
      <c r="DP1274" s="3"/>
      <c r="DQ1274" s="3"/>
      <c r="DR1274" s="3"/>
      <c r="DS1274" s="3"/>
      <c r="DT1274" s="3"/>
      <c r="DU1274" s="3"/>
      <c r="DV1274" s="3"/>
      <c r="DW1274" s="3"/>
      <c r="DX1274" s="3"/>
      <c r="DY1274" s="3"/>
      <c r="DZ1274" s="3"/>
      <c r="EA1274" s="3"/>
      <c r="EB1274" s="3"/>
      <c r="EC1274" s="3"/>
      <c r="ED1274" s="3"/>
      <c r="EE1274" s="3"/>
      <c r="EF1274" s="3"/>
      <c r="EG1274" s="3"/>
      <c r="EH1274" s="3"/>
      <c r="EI1274" s="3"/>
      <c r="EJ1274" s="3"/>
      <c r="EK1274" s="3"/>
      <c r="EL1274" s="3"/>
      <c r="EM1274" s="3"/>
      <c r="EN1274" s="3"/>
      <c r="EO1274" s="3"/>
      <c r="EP1274" s="3"/>
      <c r="EQ1274" s="3"/>
      <c r="ER1274" s="3"/>
      <c r="ES1274" s="3"/>
      <c r="ET1274" s="3"/>
    </row>
    <row r="1275" spans="1:150" x14ac:dyDescent="0.3">
      <c r="A1275" s="3"/>
      <c r="B1275" s="3"/>
      <c r="Q1275" s="3"/>
      <c r="R1275" s="3"/>
      <c r="S1275" s="3"/>
      <c r="T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c r="BX1275" s="3"/>
      <c r="BY1275" s="3"/>
      <c r="BZ1275" s="3"/>
      <c r="CA1275" s="3"/>
      <c r="CB1275" s="3"/>
      <c r="CC1275" s="3"/>
      <c r="CD1275" s="3"/>
      <c r="CE1275" s="3"/>
      <c r="CF1275" s="3"/>
      <c r="CG1275" s="3"/>
      <c r="CH1275" s="3"/>
      <c r="CI1275" s="3"/>
      <c r="CJ1275" s="3"/>
      <c r="CK1275" s="3"/>
      <c r="CL1275" s="3"/>
      <c r="CM1275" s="3"/>
      <c r="CN1275" s="3"/>
      <c r="CO1275" s="3"/>
      <c r="CP1275" s="3"/>
      <c r="CQ1275" s="3"/>
      <c r="CR1275" s="3"/>
      <c r="CS1275" s="3"/>
      <c r="CT1275" s="3"/>
      <c r="CU1275" s="3"/>
      <c r="CV1275" s="3"/>
      <c r="CW1275" s="3"/>
      <c r="CX1275" s="3"/>
      <c r="CY1275" s="3"/>
      <c r="CZ1275" s="3"/>
      <c r="DA1275" s="3"/>
      <c r="DB1275" s="3"/>
      <c r="DC1275" s="3"/>
      <c r="DD1275" s="3"/>
      <c r="DE1275" s="3"/>
      <c r="DF1275" s="3"/>
      <c r="DG1275" s="3"/>
      <c r="DH1275" s="3"/>
      <c r="DI1275" s="3"/>
      <c r="DJ1275" s="3"/>
      <c r="DK1275" s="3"/>
      <c r="DL1275" s="3"/>
      <c r="DM1275" s="3"/>
      <c r="DN1275" s="3"/>
      <c r="DO1275" s="3"/>
      <c r="DP1275" s="3"/>
      <c r="DQ1275" s="3"/>
      <c r="DR1275" s="3"/>
      <c r="DS1275" s="3"/>
      <c r="DT1275" s="3"/>
      <c r="DU1275" s="3"/>
      <c r="DV1275" s="3"/>
      <c r="DW1275" s="3"/>
      <c r="DX1275" s="3"/>
      <c r="DY1275" s="3"/>
      <c r="DZ1275" s="3"/>
      <c r="EA1275" s="3"/>
      <c r="EB1275" s="3"/>
      <c r="EC1275" s="3"/>
      <c r="ED1275" s="3"/>
      <c r="EE1275" s="3"/>
      <c r="EF1275" s="3"/>
      <c r="EG1275" s="3"/>
      <c r="EH1275" s="3"/>
      <c r="EI1275" s="3"/>
      <c r="EJ1275" s="3"/>
      <c r="EK1275" s="3"/>
      <c r="EL1275" s="3"/>
      <c r="EM1275" s="3"/>
      <c r="EN1275" s="3"/>
      <c r="EO1275" s="3"/>
      <c r="EP1275" s="3"/>
      <c r="EQ1275" s="3"/>
      <c r="ER1275" s="3"/>
      <c r="ES1275" s="3"/>
      <c r="ET1275" s="3"/>
    </row>
    <row r="1276" spans="1:150" x14ac:dyDescent="0.3">
      <c r="A1276" s="3"/>
      <c r="B1276" s="3"/>
      <c r="Q1276" s="3"/>
      <c r="R1276" s="3"/>
      <c r="S1276" s="3"/>
      <c r="T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c r="BX1276" s="3"/>
      <c r="BY1276" s="3"/>
      <c r="BZ1276" s="3"/>
      <c r="CA1276" s="3"/>
      <c r="CB1276" s="3"/>
      <c r="CC1276" s="3"/>
      <c r="CD1276" s="3"/>
      <c r="CE1276" s="3"/>
      <c r="CF1276" s="3"/>
      <c r="CG1276" s="3"/>
      <c r="CH1276" s="3"/>
      <c r="CI1276" s="3"/>
      <c r="CJ1276" s="3"/>
      <c r="CK1276" s="3"/>
      <c r="CL1276" s="3"/>
      <c r="CM1276" s="3"/>
      <c r="CN1276" s="3"/>
      <c r="CO1276" s="3"/>
      <c r="CP1276" s="3"/>
      <c r="CQ1276" s="3"/>
      <c r="CR1276" s="3"/>
      <c r="CS1276" s="3"/>
      <c r="CT1276" s="3"/>
      <c r="CU1276" s="3"/>
      <c r="CV1276" s="3"/>
      <c r="CW1276" s="3"/>
      <c r="CX1276" s="3"/>
      <c r="CY1276" s="3"/>
      <c r="CZ1276" s="3"/>
      <c r="DA1276" s="3"/>
      <c r="DB1276" s="3"/>
      <c r="DC1276" s="3"/>
      <c r="DD1276" s="3"/>
      <c r="DE1276" s="3"/>
      <c r="DF1276" s="3"/>
      <c r="DG1276" s="3"/>
      <c r="DH1276" s="3"/>
      <c r="DI1276" s="3"/>
      <c r="DJ1276" s="3"/>
      <c r="DK1276" s="3"/>
      <c r="DL1276" s="3"/>
      <c r="DM1276" s="3"/>
      <c r="DN1276" s="3"/>
      <c r="DO1276" s="3"/>
      <c r="DP1276" s="3"/>
      <c r="DQ1276" s="3"/>
      <c r="DR1276" s="3"/>
      <c r="DS1276" s="3"/>
      <c r="DT1276" s="3"/>
      <c r="DU1276" s="3"/>
      <c r="DV1276" s="3"/>
      <c r="DW1276" s="3"/>
      <c r="DX1276" s="3"/>
      <c r="DY1276" s="3"/>
      <c r="DZ1276" s="3"/>
      <c r="EA1276" s="3"/>
      <c r="EB1276" s="3"/>
      <c r="EC1276" s="3"/>
      <c r="ED1276" s="3"/>
      <c r="EE1276" s="3"/>
      <c r="EF1276" s="3"/>
      <c r="EG1276" s="3"/>
      <c r="EH1276" s="3"/>
      <c r="EI1276" s="3"/>
      <c r="EJ1276" s="3"/>
      <c r="EK1276" s="3"/>
      <c r="EL1276" s="3"/>
      <c r="EM1276" s="3"/>
      <c r="EN1276" s="3"/>
      <c r="EO1276" s="3"/>
      <c r="EP1276" s="3"/>
      <c r="EQ1276" s="3"/>
      <c r="ER1276" s="3"/>
      <c r="ES1276" s="3"/>
      <c r="ET1276" s="3"/>
    </row>
    <row r="1277" spans="1:150" x14ac:dyDescent="0.3">
      <c r="A1277" s="3"/>
      <c r="B1277" s="3"/>
      <c r="Q1277" s="3"/>
      <c r="R1277" s="3"/>
      <c r="S1277" s="3"/>
      <c r="T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c r="CA1277" s="3"/>
      <c r="CB1277" s="3"/>
      <c r="CC1277" s="3"/>
      <c r="CD1277" s="3"/>
      <c r="CE1277" s="3"/>
      <c r="CF1277" s="3"/>
      <c r="CG1277" s="3"/>
      <c r="CH1277" s="3"/>
      <c r="CI1277" s="3"/>
      <c r="CJ1277" s="3"/>
      <c r="CK1277" s="3"/>
      <c r="CL1277" s="3"/>
      <c r="CM1277" s="3"/>
      <c r="CN1277" s="3"/>
      <c r="CO1277" s="3"/>
      <c r="CP1277" s="3"/>
      <c r="CQ1277" s="3"/>
      <c r="CR1277" s="3"/>
      <c r="CS1277" s="3"/>
      <c r="CT1277" s="3"/>
      <c r="CU1277" s="3"/>
      <c r="CV1277" s="3"/>
      <c r="CW1277" s="3"/>
      <c r="CX1277" s="3"/>
      <c r="CY1277" s="3"/>
      <c r="CZ1277" s="3"/>
      <c r="DA1277" s="3"/>
      <c r="DB1277" s="3"/>
      <c r="DC1277" s="3"/>
      <c r="DD1277" s="3"/>
      <c r="DE1277" s="3"/>
      <c r="DF1277" s="3"/>
      <c r="DG1277" s="3"/>
      <c r="DH1277" s="3"/>
      <c r="DI1277" s="3"/>
      <c r="DJ1277" s="3"/>
      <c r="DK1277" s="3"/>
      <c r="DL1277" s="3"/>
      <c r="DM1277" s="3"/>
      <c r="DN1277" s="3"/>
      <c r="DO1277" s="3"/>
      <c r="DP1277" s="3"/>
      <c r="DQ1277" s="3"/>
      <c r="DR1277" s="3"/>
      <c r="DS1277" s="3"/>
      <c r="DT1277" s="3"/>
      <c r="DU1277" s="3"/>
      <c r="DV1277" s="3"/>
      <c r="DW1277" s="3"/>
      <c r="DX1277" s="3"/>
      <c r="DY1277" s="3"/>
      <c r="DZ1277" s="3"/>
      <c r="EA1277" s="3"/>
      <c r="EB1277" s="3"/>
      <c r="EC1277" s="3"/>
      <c r="ED1277" s="3"/>
      <c r="EE1277" s="3"/>
      <c r="EF1277" s="3"/>
      <c r="EG1277" s="3"/>
      <c r="EH1277" s="3"/>
      <c r="EI1277" s="3"/>
      <c r="EJ1277" s="3"/>
      <c r="EK1277" s="3"/>
      <c r="EL1277" s="3"/>
      <c r="EM1277" s="3"/>
      <c r="EN1277" s="3"/>
      <c r="EO1277" s="3"/>
      <c r="EP1277" s="3"/>
      <c r="EQ1277" s="3"/>
      <c r="ER1277" s="3"/>
      <c r="ES1277" s="3"/>
      <c r="ET1277" s="3"/>
    </row>
    <row r="1278" spans="1:150" x14ac:dyDescent="0.3">
      <c r="A1278" s="3"/>
      <c r="B1278" s="3"/>
      <c r="Q1278" s="3"/>
      <c r="R1278" s="3"/>
      <c r="S1278" s="3"/>
      <c r="T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c r="CA1278" s="3"/>
      <c r="CB1278" s="3"/>
      <c r="CC1278" s="3"/>
      <c r="CD1278" s="3"/>
      <c r="CE1278" s="3"/>
      <c r="CF1278" s="3"/>
      <c r="CG1278" s="3"/>
      <c r="CH1278" s="3"/>
      <c r="CI1278" s="3"/>
      <c r="CJ1278" s="3"/>
      <c r="CK1278" s="3"/>
      <c r="CL1278" s="3"/>
      <c r="CM1278" s="3"/>
      <c r="CN1278" s="3"/>
      <c r="CO1278" s="3"/>
      <c r="CP1278" s="3"/>
      <c r="CQ1278" s="3"/>
      <c r="CR1278" s="3"/>
      <c r="CS1278" s="3"/>
      <c r="CT1278" s="3"/>
      <c r="CU1278" s="3"/>
      <c r="CV1278" s="3"/>
      <c r="CW1278" s="3"/>
      <c r="CX1278" s="3"/>
      <c r="CY1278" s="3"/>
      <c r="CZ1278" s="3"/>
      <c r="DA1278" s="3"/>
      <c r="DB1278" s="3"/>
      <c r="DC1278" s="3"/>
      <c r="DD1278" s="3"/>
      <c r="DE1278" s="3"/>
      <c r="DF1278" s="3"/>
      <c r="DG1278" s="3"/>
      <c r="DH1278" s="3"/>
      <c r="DI1278" s="3"/>
      <c r="DJ1278" s="3"/>
      <c r="DK1278" s="3"/>
      <c r="DL1278" s="3"/>
      <c r="DM1278" s="3"/>
      <c r="DN1278" s="3"/>
      <c r="DO1278" s="3"/>
      <c r="DP1278" s="3"/>
      <c r="DQ1278" s="3"/>
      <c r="DR1278" s="3"/>
      <c r="DS1278" s="3"/>
      <c r="DT1278" s="3"/>
      <c r="DU1278" s="3"/>
      <c r="DV1278" s="3"/>
      <c r="DW1278" s="3"/>
      <c r="DX1278" s="3"/>
      <c r="DY1278" s="3"/>
      <c r="DZ1278" s="3"/>
      <c r="EA1278" s="3"/>
      <c r="EB1278" s="3"/>
      <c r="EC1278" s="3"/>
      <c r="ED1278" s="3"/>
      <c r="EE1278" s="3"/>
      <c r="EF1278" s="3"/>
      <c r="EG1278" s="3"/>
      <c r="EH1278" s="3"/>
      <c r="EI1278" s="3"/>
      <c r="EJ1278" s="3"/>
      <c r="EK1278" s="3"/>
      <c r="EL1278" s="3"/>
      <c r="EM1278" s="3"/>
      <c r="EN1278" s="3"/>
      <c r="EO1278" s="3"/>
      <c r="EP1278" s="3"/>
      <c r="EQ1278" s="3"/>
      <c r="ER1278" s="3"/>
      <c r="ES1278" s="3"/>
      <c r="ET1278" s="3"/>
    </row>
    <row r="1279" spans="1:150" x14ac:dyDescent="0.3">
      <c r="A1279" s="3"/>
      <c r="B1279" s="3"/>
      <c r="Q1279" s="3"/>
      <c r="R1279" s="3"/>
      <c r="S1279" s="3"/>
      <c r="T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c r="CA1279" s="3"/>
      <c r="CB1279" s="3"/>
      <c r="CC1279" s="3"/>
      <c r="CD1279" s="3"/>
      <c r="CE1279" s="3"/>
      <c r="CF1279" s="3"/>
      <c r="CG1279" s="3"/>
      <c r="CH1279" s="3"/>
      <c r="CI1279" s="3"/>
      <c r="CJ1279" s="3"/>
      <c r="CK1279" s="3"/>
      <c r="CL1279" s="3"/>
      <c r="CM1279" s="3"/>
      <c r="CN1279" s="3"/>
      <c r="CO1279" s="3"/>
      <c r="CP1279" s="3"/>
      <c r="CQ1279" s="3"/>
      <c r="CR1279" s="3"/>
      <c r="CS1279" s="3"/>
      <c r="CT1279" s="3"/>
      <c r="CU1279" s="3"/>
      <c r="CV1279" s="3"/>
      <c r="CW1279" s="3"/>
      <c r="CX1279" s="3"/>
      <c r="CY1279" s="3"/>
      <c r="CZ1279" s="3"/>
      <c r="DA1279" s="3"/>
      <c r="DB1279" s="3"/>
      <c r="DC1279" s="3"/>
      <c r="DD1279" s="3"/>
      <c r="DE1279" s="3"/>
      <c r="DF1279" s="3"/>
      <c r="DG1279" s="3"/>
      <c r="DH1279" s="3"/>
      <c r="DI1279" s="3"/>
      <c r="DJ1279" s="3"/>
      <c r="DK1279" s="3"/>
      <c r="DL1279" s="3"/>
      <c r="DM1279" s="3"/>
      <c r="DN1279" s="3"/>
      <c r="DO1279" s="3"/>
      <c r="DP1279" s="3"/>
      <c r="DQ1279" s="3"/>
      <c r="DR1279" s="3"/>
      <c r="DS1279" s="3"/>
      <c r="DT1279" s="3"/>
      <c r="DU1279" s="3"/>
      <c r="DV1279" s="3"/>
      <c r="DW1279" s="3"/>
      <c r="DX1279" s="3"/>
      <c r="DY1279" s="3"/>
      <c r="DZ1279" s="3"/>
      <c r="EA1279" s="3"/>
      <c r="EB1279" s="3"/>
      <c r="EC1279" s="3"/>
      <c r="ED1279" s="3"/>
      <c r="EE1279" s="3"/>
      <c r="EF1279" s="3"/>
      <c r="EG1279" s="3"/>
      <c r="EH1279" s="3"/>
      <c r="EI1279" s="3"/>
      <c r="EJ1279" s="3"/>
      <c r="EK1279" s="3"/>
      <c r="EL1279" s="3"/>
      <c r="EM1279" s="3"/>
      <c r="EN1279" s="3"/>
      <c r="EO1279" s="3"/>
      <c r="EP1279" s="3"/>
      <c r="EQ1279" s="3"/>
      <c r="ER1279" s="3"/>
      <c r="ES1279" s="3"/>
      <c r="ET1279" s="3"/>
    </row>
    <row r="1280" spans="1:150" x14ac:dyDescent="0.3">
      <c r="A1280" s="3"/>
      <c r="B1280" s="3"/>
      <c r="Q1280" s="3"/>
      <c r="R1280" s="3"/>
      <c r="S1280" s="3"/>
      <c r="T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c r="CA1280" s="3"/>
      <c r="CB1280" s="3"/>
      <c r="CC1280" s="3"/>
      <c r="CD1280" s="3"/>
      <c r="CE1280" s="3"/>
      <c r="CF1280" s="3"/>
      <c r="CG1280" s="3"/>
      <c r="CH1280" s="3"/>
      <c r="CI1280" s="3"/>
      <c r="CJ1280" s="3"/>
      <c r="CK1280" s="3"/>
      <c r="CL1280" s="3"/>
      <c r="CM1280" s="3"/>
      <c r="CN1280" s="3"/>
      <c r="CO1280" s="3"/>
      <c r="CP1280" s="3"/>
      <c r="CQ1280" s="3"/>
      <c r="CR1280" s="3"/>
      <c r="CS1280" s="3"/>
      <c r="CT1280" s="3"/>
      <c r="CU1280" s="3"/>
      <c r="CV1280" s="3"/>
      <c r="CW1280" s="3"/>
      <c r="CX1280" s="3"/>
      <c r="CY1280" s="3"/>
      <c r="CZ1280" s="3"/>
      <c r="DA1280" s="3"/>
      <c r="DB1280" s="3"/>
      <c r="DC1280" s="3"/>
      <c r="DD1280" s="3"/>
      <c r="DE1280" s="3"/>
      <c r="DF1280" s="3"/>
      <c r="DG1280" s="3"/>
      <c r="DH1280" s="3"/>
      <c r="DI1280" s="3"/>
      <c r="DJ1280" s="3"/>
      <c r="DK1280" s="3"/>
      <c r="DL1280" s="3"/>
      <c r="DM1280" s="3"/>
      <c r="DN1280" s="3"/>
      <c r="DO1280" s="3"/>
      <c r="DP1280" s="3"/>
      <c r="DQ1280" s="3"/>
      <c r="DR1280" s="3"/>
      <c r="DS1280" s="3"/>
      <c r="DT1280" s="3"/>
      <c r="DU1280" s="3"/>
      <c r="DV1280" s="3"/>
      <c r="DW1280" s="3"/>
      <c r="DX1280" s="3"/>
      <c r="DY1280" s="3"/>
      <c r="DZ1280" s="3"/>
      <c r="EA1280" s="3"/>
      <c r="EB1280" s="3"/>
      <c r="EC1280" s="3"/>
      <c r="ED1280" s="3"/>
      <c r="EE1280" s="3"/>
      <c r="EF1280" s="3"/>
      <c r="EG1280" s="3"/>
      <c r="EH1280" s="3"/>
      <c r="EI1280" s="3"/>
      <c r="EJ1280" s="3"/>
      <c r="EK1280" s="3"/>
      <c r="EL1280" s="3"/>
      <c r="EM1280" s="3"/>
      <c r="EN1280" s="3"/>
      <c r="EO1280" s="3"/>
      <c r="EP1280" s="3"/>
      <c r="EQ1280" s="3"/>
      <c r="ER1280" s="3"/>
      <c r="ES1280" s="3"/>
      <c r="ET1280" s="3"/>
    </row>
    <row r="1281" spans="1:150" x14ac:dyDescent="0.3">
      <c r="A1281" s="3"/>
      <c r="B1281" s="3"/>
      <c r="Q1281" s="3"/>
      <c r="R1281" s="3"/>
      <c r="S1281" s="3"/>
      <c r="T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c r="CA1281" s="3"/>
      <c r="CB1281" s="3"/>
      <c r="CC1281" s="3"/>
      <c r="CD1281" s="3"/>
      <c r="CE1281" s="3"/>
      <c r="CF1281" s="3"/>
      <c r="CG1281" s="3"/>
      <c r="CH1281" s="3"/>
      <c r="CI1281" s="3"/>
      <c r="CJ1281" s="3"/>
      <c r="CK1281" s="3"/>
      <c r="CL1281" s="3"/>
      <c r="CM1281" s="3"/>
      <c r="CN1281" s="3"/>
      <c r="CO1281" s="3"/>
      <c r="CP1281" s="3"/>
      <c r="CQ1281" s="3"/>
      <c r="CR1281" s="3"/>
      <c r="CS1281" s="3"/>
      <c r="CT1281" s="3"/>
      <c r="CU1281" s="3"/>
      <c r="CV1281" s="3"/>
      <c r="CW1281" s="3"/>
      <c r="CX1281" s="3"/>
      <c r="CY1281" s="3"/>
      <c r="CZ1281" s="3"/>
      <c r="DA1281" s="3"/>
      <c r="DB1281" s="3"/>
      <c r="DC1281" s="3"/>
      <c r="DD1281" s="3"/>
      <c r="DE1281" s="3"/>
      <c r="DF1281" s="3"/>
      <c r="DG1281" s="3"/>
      <c r="DH1281" s="3"/>
      <c r="DI1281" s="3"/>
      <c r="DJ1281" s="3"/>
      <c r="DK1281" s="3"/>
      <c r="DL1281" s="3"/>
      <c r="DM1281" s="3"/>
      <c r="DN1281" s="3"/>
      <c r="DO1281" s="3"/>
      <c r="DP1281" s="3"/>
      <c r="DQ1281" s="3"/>
      <c r="DR1281" s="3"/>
      <c r="DS1281" s="3"/>
      <c r="DT1281" s="3"/>
      <c r="DU1281" s="3"/>
      <c r="DV1281" s="3"/>
      <c r="DW1281" s="3"/>
      <c r="DX1281" s="3"/>
      <c r="DY1281" s="3"/>
      <c r="DZ1281" s="3"/>
      <c r="EA1281" s="3"/>
      <c r="EB1281" s="3"/>
      <c r="EC1281" s="3"/>
      <c r="ED1281" s="3"/>
      <c r="EE1281" s="3"/>
      <c r="EF1281" s="3"/>
      <c r="EG1281" s="3"/>
      <c r="EH1281" s="3"/>
      <c r="EI1281" s="3"/>
      <c r="EJ1281" s="3"/>
      <c r="EK1281" s="3"/>
      <c r="EL1281" s="3"/>
      <c r="EM1281" s="3"/>
      <c r="EN1281" s="3"/>
      <c r="EO1281" s="3"/>
      <c r="EP1281" s="3"/>
      <c r="EQ1281" s="3"/>
      <c r="ER1281" s="3"/>
      <c r="ES1281" s="3"/>
      <c r="ET1281" s="3"/>
    </row>
    <row r="1282" spans="1:150" x14ac:dyDescent="0.3">
      <c r="A1282" s="3"/>
      <c r="B1282" s="3"/>
      <c r="Q1282" s="3"/>
      <c r="R1282" s="3"/>
      <c r="S1282" s="3"/>
      <c r="T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c r="CA1282" s="3"/>
      <c r="CB1282" s="3"/>
      <c r="CC1282" s="3"/>
      <c r="CD1282" s="3"/>
      <c r="CE1282" s="3"/>
      <c r="CF1282" s="3"/>
      <c r="CG1282" s="3"/>
      <c r="CH1282" s="3"/>
      <c r="CI1282" s="3"/>
      <c r="CJ1282" s="3"/>
      <c r="CK1282" s="3"/>
      <c r="CL1282" s="3"/>
      <c r="CM1282" s="3"/>
      <c r="CN1282" s="3"/>
      <c r="CO1282" s="3"/>
      <c r="CP1282" s="3"/>
      <c r="CQ1282" s="3"/>
      <c r="CR1282" s="3"/>
      <c r="CS1282" s="3"/>
      <c r="CT1282" s="3"/>
      <c r="CU1282" s="3"/>
      <c r="CV1282" s="3"/>
      <c r="CW1282" s="3"/>
      <c r="CX1282" s="3"/>
      <c r="CY1282" s="3"/>
      <c r="CZ1282" s="3"/>
      <c r="DA1282" s="3"/>
      <c r="DB1282" s="3"/>
      <c r="DC1282" s="3"/>
      <c r="DD1282" s="3"/>
      <c r="DE1282" s="3"/>
      <c r="DF1282" s="3"/>
      <c r="DG1282" s="3"/>
      <c r="DH1282" s="3"/>
      <c r="DI1282" s="3"/>
      <c r="DJ1282" s="3"/>
      <c r="DK1282" s="3"/>
      <c r="DL1282" s="3"/>
      <c r="DM1282" s="3"/>
      <c r="DN1282" s="3"/>
      <c r="DO1282" s="3"/>
      <c r="DP1282" s="3"/>
      <c r="DQ1282" s="3"/>
      <c r="DR1282" s="3"/>
      <c r="DS1282" s="3"/>
      <c r="DT1282" s="3"/>
      <c r="DU1282" s="3"/>
      <c r="DV1282" s="3"/>
      <c r="DW1282" s="3"/>
      <c r="DX1282" s="3"/>
      <c r="DY1282" s="3"/>
      <c r="DZ1282" s="3"/>
      <c r="EA1282" s="3"/>
      <c r="EB1282" s="3"/>
      <c r="EC1282" s="3"/>
      <c r="ED1282" s="3"/>
      <c r="EE1282" s="3"/>
      <c r="EF1282" s="3"/>
      <c r="EG1282" s="3"/>
      <c r="EH1282" s="3"/>
      <c r="EI1282" s="3"/>
      <c r="EJ1282" s="3"/>
      <c r="EK1282" s="3"/>
      <c r="EL1282" s="3"/>
      <c r="EM1282" s="3"/>
      <c r="EN1282" s="3"/>
      <c r="EO1282" s="3"/>
      <c r="EP1282" s="3"/>
      <c r="EQ1282" s="3"/>
      <c r="ER1282" s="3"/>
      <c r="ES1282" s="3"/>
      <c r="ET1282" s="3"/>
    </row>
    <row r="1283" spans="1:150" x14ac:dyDescent="0.3">
      <c r="A1283" s="3"/>
      <c r="B1283" s="3"/>
      <c r="Q1283" s="3"/>
      <c r="R1283" s="3"/>
      <c r="S1283" s="3"/>
      <c r="T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c r="CA1283" s="3"/>
      <c r="CB1283" s="3"/>
      <c r="CC1283" s="3"/>
      <c r="CD1283" s="3"/>
      <c r="CE1283" s="3"/>
      <c r="CF1283" s="3"/>
      <c r="CG1283" s="3"/>
      <c r="CH1283" s="3"/>
      <c r="CI1283" s="3"/>
      <c r="CJ1283" s="3"/>
      <c r="CK1283" s="3"/>
      <c r="CL1283" s="3"/>
      <c r="CM1283" s="3"/>
      <c r="CN1283" s="3"/>
      <c r="CO1283" s="3"/>
      <c r="CP1283" s="3"/>
      <c r="CQ1283" s="3"/>
      <c r="CR1283" s="3"/>
      <c r="CS1283" s="3"/>
      <c r="CT1283" s="3"/>
      <c r="CU1283" s="3"/>
      <c r="CV1283" s="3"/>
      <c r="CW1283" s="3"/>
      <c r="CX1283" s="3"/>
      <c r="CY1283" s="3"/>
      <c r="CZ1283" s="3"/>
      <c r="DA1283" s="3"/>
      <c r="DB1283" s="3"/>
      <c r="DC1283" s="3"/>
      <c r="DD1283" s="3"/>
      <c r="DE1283" s="3"/>
      <c r="DF1283" s="3"/>
      <c r="DG1283" s="3"/>
      <c r="DH1283" s="3"/>
      <c r="DI1283" s="3"/>
      <c r="DJ1283" s="3"/>
      <c r="DK1283" s="3"/>
      <c r="DL1283" s="3"/>
      <c r="DM1283" s="3"/>
      <c r="DN1283" s="3"/>
      <c r="DO1283" s="3"/>
      <c r="DP1283" s="3"/>
      <c r="DQ1283" s="3"/>
      <c r="DR1283" s="3"/>
      <c r="DS1283" s="3"/>
      <c r="DT1283" s="3"/>
      <c r="DU1283" s="3"/>
      <c r="DV1283" s="3"/>
      <c r="DW1283" s="3"/>
      <c r="DX1283" s="3"/>
      <c r="DY1283" s="3"/>
      <c r="DZ1283" s="3"/>
      <c r="EA1283" s="3"/>
      <c r="EB1283" s="3"/>
      <c r="EC1283" s="3"/>
      <c r="ED1283" s="3"/>
      <c r="EE1283" s="3"/>
      <c r="EF1283" s="3"/>
      <c r="EG1283" s="3"/>
      <c r="EH1283" s="3"/>
      <c r="EI1283" s="3"/>
      <c r="EJ1283" s="3"/>
      <c r="EK1283" s="3"/>
      <c r="EL1283" s="3"/>
      <c r="EM1283" s="3"/>
      <c r="EN1283" s="3"/>
      <c r="EO1283" s="3"/>
      <c r="EP1283" s="3"/>
      <c r="EQ1283" s="3"/>
      <c r="ER1283" s="3"/>
      <c r="ES1283" s="3"/>
      <c r="ET1283" s="3"/>
    </row>
    <row r="1284" spans="1:150" x14ac:dyDescent="0.3">
      <c r="A1284" s="3"/>
      <c r="B1284" s="3"/>
      <c r="Q1284" s="3"/>
      <c r="R1284" s="3"/>
      <c r="S1284" s="3"/>
      <c r="T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c r="BA1284" s="3"/>
      <c r="BB1284" s="3"/>
      <c r="BC1284" s="3"/>
      <c r="BD1284" s="3"/>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c r="CA1284" s="3"/>
      <c r="CB1284" s="3"/>
      <c r="CC1284" s="3"/>
      <c r="CD1284" s="3"/>
      <c r="CE1284" s="3"/>
      <c r="CF1284" s="3"/>
      <c r="CG1284" s="3"/>
      <c r="CH1284" s="3"/>
      <c r="CI1284" s="3"/>
      <c r="CJ1284" s="3"/>
      <c r="CK1284" s="3"/>
      <c r="CL1284" s="3"/>
      <c r="CM1284" s="3"/>
      <c r="CN1284" s="3"/>
      <c r="CO1284" s="3"/>
      <c r="CP1284" s="3"/>
      <c r="CQ1284" s="3"/>
      <c r="CR1284" s="3"/>
      <c r="CS1284" s="3"/>
      <c r="CT1284" s="3"/>
      <c r="CU1284" s="3"/>
      <c r="CV1284" s="3"/>
      <c r="CW1284" s="3"/>
      <c r="CX1284" s="3"/>
      <c r="CY1284" s="3"/>
      <c r="CZ1284" s="3"/>
      <c r="DA1284" s="3"/>
      <c r="DB1284" s="3"/>
      <c r="DC1284" s="3"/>
      <c r="DD1284" s="3"/>
      <c r="DE1284" s="3"/>
      <c r="DF1284" s="3"/>
      <c r="DG1284" s="3"/>
      <c r="DH1284" s="3"/>
      <c r="DI1284" s="3"/>
      <c r="DJ1284" s="3"/>
      <c r="DK1284" s="3"/>
      <c r="DL1284" s="3"/>
      <c r="DM1284" s="3"/>
      <c r="DN1284" s="3"/>
      <c r="DO1284" s="3"/>
      <c r="DP1284" s="3"/>
      <c r="DQ1284" s="3"/>
      <c r="DR1284" s="3"/>
      <c r="DS1284" s="3"/>
      <c r="DT1284" s="3"/>
      <c r="DU1284" s="3"/>
      <c r="DV1284" s="3"/>
      <c r="DW1284" s="3"/>
      <c r="DX1284" s="3"/>
      <c r="DY1284" s="3"/>
      <c r="DZ1284" s="3"/>
      <c r="EA1284" s="3"/>
      <c r="EB1284" s="3"/>
      <c r="EC1284" s="3"/>
      <c r="ED1284" s="3"/>
      <c r="EE1284" s="3"/>
      <c r="EF1284" s="3"/>
      <c r="EG1284" s="3"/>
      <c r="EH1284" s="3"/>
      <c r="EI1284" s="3"/>
      <c r="EJ1284" s="3"/>
      <c r="EK1284" s="3"/>
      <c r="EL1284" s="3"/>
      <c r="EM1284" s="3"/>
      <c r="EN1284" s="3"/>
      <c r="EO1284" s="3"/>
      <c r="EP1284" s="3"/>
      <c r="EQ1284" s="3"/>
      <c r="ER1284" s="3"/>
      <c r="ES1284" s="3"/>
      <c r="ET1284" s="3"/>
    </row>
    <row r="1285" spans="1:150" x14ac:dyDescent="0.3">
      <c r="A1285" s="3"/>
    </row>
    <row r="1286" spans="1:150" x14ac:dyDescent="0.3">
      <c r="A1286" s="3"/>
    </row>
    <row r="1287" spans="1:150" x14ac:dyDescent="0.3">
      <c r="A1287" s="3"/>
    </row>
    <row r="1288" spans="1:150" x14ac:dyDescent="0.3">
      <c r="A1288" s="3"/>
    </row>
  </sheetData>
  <sheetProtection algorithmName="SHA-512" hashValue="4FKFLKi9tJPl/XtZbUAZFEZRVcknTIQBy1UJ/+XJg6QPID5mU0Lom9CF5pFZgPC2A8xrBOBK0aOJxf6DvmqtXg==" saltValue="KLx3lY0PXFju4SWaL0WiUQ==" spinCount="100000" sheet="1" objects="1" scenarios="1"/>
  <mergeCells count="43">
    <mergeCell ref="AU2:AX2"/>
    <mergeCell ref="AU3:AV3"/>
    <mergeCell ref="AW3:AX3"/>
    <mergeCell ref="AW12:AX12"/>
    <mergeCell ref="BM3:BN3"/>
    <mergeCell ref="BO3:BP3"/>
    <mergeCell ref="CG3:CH3"/>
    <mergeCell ref="DQ3:DR3"/>
    <mergeCell ref="BM2:BP2"/>
    <mergeCell ref="EG1:EL1"/>
    <mergeCell ref="EG2:EM2"/>
    <mergeCell ref="DO3:DP3"/>
    <mergeCell ref="BQ1:BV1"/>
    <mergeCell ref="CW3:CX3"/>
    <mergeCell ref="CY3:CZ3"/>
    <mergeCell ref="BQ2:BW2"/>
    <mergeCell ref="BX2:CC2"/>
    <mergeCell ref="CE3:CF3"/>
    <mergeCell ref="EN2:ES2"/>
    <mergeCell ref="CE2:CH2"/>
    <mergeCell ref="CW2:CZ2"/>
    <mergeCell ref="DO2:DR2"/>
    <mergeCell ref="DS1:DW1"/>
    <mergeCell ref="CI1:CM1"/>
    <mergeCell ref="DH2:DM2"/>
    <mergeCell ref="DA1:DF1"/>
    <mergeCell ref="DA2:DG2"/>
    <mergeCell ref="A1:B1"/>
    <mergeCell ref="A13:B13"/>
    <mergeCell ref="Q3:R3"/>
    <mergeCell ref="AI1:AN1"/>
    <mergeCell ref="AY1:BC1"/>
    <mergeCell ref="AI2:AN2"/>
    <mergeCell ref="AO2:AS2"/>
    <mergeCell ref="S3:T3"/>
    <mergeCell ref="AE2:AH2"/>
    <mergeCell ref="AE3:AF3"/>
    <mergeCell ref="AG3:AH3"/>
    <mergeCell ref="C2:I2"/>
    <mergeCell ref="J2:O2"/>
    <mergeCell ref="C1:H1"/>
    <mergeCell ref="U1:Y1"/>
    <mergeCell ref="Q2:T2"/>
  </mergeCells>
  <conditionalFormatting sqref="W4">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A4">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CK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DU4">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hyperlinks>
    <hyperlink ref="A13" location="SOMMAIRE!A1" display="SOMMAIRE!A1" xr:uid="{00344DAD-0CBB-4650-9991-F68B27F43F7E}"/>
  </hyperlinks>
  <pageMargins left="0.70866141732283472" right="0.70866141732283472" top="0.74803149606299213" bottom="0.74803149606299213" header="0.31496062992125984" footer="0.31496062992125984"/>
  <pageSetup paperSize="9" scale="10" orientation="landscape" r:id="rId1"/>
  <headerFooter>
    <oddFooter>&amp;C&amp;A</oddFooter>
  </headerFooter>
  <ignoredErrors>
    <ignoredError sqref="C5:C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tabColor theme="8"/>
  </sheetPr>
  <dimension ref="A1:DR1288"/>
  <sheetViews>
    <sheetView showGridLines="0" zoomScaleNormal="100" workbookViewId="0">
      <pane xSplit="2" ySplit="4" topLeftCell="C5" activePane="bottomRight" state="frozen"/>
      <selection activeCell="M29" sqref="M29"/>
      <selection pane="topRight" activeCell="M29" sqref="M29"/>
      <selection pane="bottomLeft" activeCell="M29" sqref="M29"/>
      <selection pane="bottomRight" sqref="A1:B1"/>
    </sheetView>
  </sheetViews>
  <sheetFormatPr baseColWidth="10" defaultColWidth="11.33203125" defaultRowHeight="14.4" x14ac:dyDescent="0.3"/>
  <cols>
    <col min="1" max="1" width="21.33203125" bestFit="1" customWidth="1"/>
    <col min="2" max="2" width="16.6640625" bestFit="1" customWidth="1"/>
    <col min="3" max="3" width="11.109375" customWidth="1"/>
    <col min="4" max="4" width="11" bestFit="1" customWidth="1"/>
    <col min="5" max="5" width="12.109375" bestFit="1" customWidth="1"/>
    <col min="6" max="6" width="13.6640625" bestFit="1" customWidth="1"/>
    <col min="7" max="8" width="12.5546875" bestFit="1" customWidth="1"/>
    <col min="9" max="9" width="9.33203125" bestFit="1" customWidth="1"/>
    <col min="10" max="10" width="10.5546875" bestFit="1" customWidth="1"/>
    <col min="11" max="11" width="11.6640625" bestFit="1" customWidth="1"/>
    <col min="12" max="12" width="12.88671875" bestFit="1" customWidth="1"/>
    <col min="13" max="13" width="12.5546875" bestFit="1" customWidth="1"/>
    <col min="14" max="14" width="12.88671875" bestFit="1" customWidth="1"/>
    <col min="15" max="15" width="9.6640625" bestFit="1" customWidth="1"/>
    <col min="16" max="16" width="15.88671875" bestFit="1" customWidth="1"/>
    <col min="17" max="17" width="8.5546875" bestFit="1" customWidth="1"/>
    <col min="18" max="18" width="11" bestFit="1" customWidth="1"/>
    <col min="19" max="19" width="12.109375" bestFit="1" customWidth="1"/>
    <col min="20" max="20" width="13.6640625" bestFit="1" customWidth="1"/>
    <col min="21" max="22" width="12.5546875" bestFit="1" customWidth="1"/>
    <col min="23" max="23" width="9.33203125" bestFit="1" customWidth="1"/>
    <col min="24" max="24" width="10.5546875" bestFit="1" customWidth="1"/>
    <col min="25" max="25" width="11.6640625" bestFit="1" customWidth="1"/>
    <col min="26" max="26" width="12.88671875" bestFit="1" customWidth="1"/>
    <col min="27" max="27" width="12.5546875" bestFit="1" customWidth="1"/>
    <col min="28" max="28" width="12.88671875" bestFit="1" customWidth="1"/>
    <col min="29" max="29" width="9.6640625" bestFit="1" customWidth="1"/>
    <col min="30" max="30" width="15.109375" bestFit="1" customWidth="1"/>
    <col min="31" max="31" width="11" customWidth="1"/>
    <col min="32" max="32" width="11" bestFit="1" customWidth="1"/>
    <col min="33" max="33" width="12.109375" bestFit="1" customWidth="1"/>
    <col min="34" max="34" width="13.6640625" bestFit="1" customWidth="1"/>
    <col min="35" max="36" width="12.5546875" bestFit="1" customWidth="1"/>
    <col min="37" max="37" width="9.33203125" bestFit="1" customWidth="1"/>
    <col min="38" max="43" width="11.33203125" customWidth="1"/>
    <col min="44" max="44" width="15.88671875" bestFit="1" customWidth="1"/>
    <col min="45" max="45" width="10" style="3" bestFit="1" customWidth="1"/>
    <col min="46" max="46" width="11" bestFit="1" customWidth="1"/>
    <col min="47" max="47" width="12.109375" bestFit="1" customWidth="1"/>
    <col min="48" max="48" width="13.6640625" bestFit="1" customWidth="1"/>
    <col min="49" max="50" width="12.5546875" bestFit="1" customWidth="1"/>
    <col min="51" max="51" width="9.33203125" bestFit="1" customWidth="1"/>
    <col min="52" max="52" width="10.5546875" bestFit="1" customWidth="1"/>
    <col min="53" max="53" width="11.6640625" bestFit="1" customWidth="1"/>
    <col min="54" max="54" width="12.88671875" bestFit="1" customWidth="1"/>
    <col min="55" max="55" width="12.5546875" bestFit="1" customWidth="1"/>
    <col min="56" max="56" width="12.88671875" bestFit="1" customWidth="1"/>
    <col min="57" max="57" width="9.6640625" bestFit="1" customWidth="1"/>
    <col min="58" max="58" width="20.109375" style="6" bestFit="1" customWidth="1"/>
    <col min="59" max="59" width="11.44140625" style="3" customWidth="1"/>
    <col min="60" max="60" width="11" bestFit="1" customWidth="1"/>
    <col min="61" max="61" width="12.109375" bestFit="1" customWidth="1"/>
    <col min="62" max="62" width="13.6640625" bestFit="1" customWidth="1"/>
    <col min="63" max="64" width="12.5546875" bestFit="1" customWidth="1"/>
    <col min="65" max="65" width="9.33203125" bestFit="1" customWidth="1"/>
    <col min="66" max="66" width="10.5546875" bestFit="1" customWidth="1"/>
    <col min="67" max="67" width="11.6640625" bestFit="1" customWidth="1"/>
    <col min="68" max="68" width="12.88671875" bestFit="1" customWidth="1"/>
    <col min="69" max="69" width="12.5546875" bestFit="1" customWidth="1"/>
    <col min="70" max="70" width="12.88671875" bestFit="1" customWidth="1"/>
    <col min="71" max="71" width="9.6640625" bestFit="1" customWidth="1"/>
    <col min="72" max="72" width="15.88671875" style="6" bestFit="1" customWidth="1"/>
    <col min="73" max="73" width="22" bestFit="1" customWidth="1"/>
    <col min="74" max="74" width="23.5546875" bestFit="1" customWidth="1"/>
    <col min="75" max="75" width="22" bestFit="1" customWidth="1"/>
    <col min="76" max="76" width="30" customWidth="1"/>
    <col min="77" max="77" width="8.5546875" bestFit="1" customWidth="1"/>
    <col min="78" max="78" width="11" bestFit="1" customWidth="1"/>
    <col min="79" max="79" width="12.109375" bestFit="1" customWidth="1"/>
    <col min="80" max="80" width="13.6640625" bestFit="1" customWidth="1"/>
    <col min="81" max="82" width="12.5546875" bestFit="1" customWidth="1"/>
    <col min="83" max="83" width="9.33203125" bestFit="1" customWidth="1"/>
    <col min="84" max="84" width="10.5546875" bestFit="1" customWidth="1"/>
    <col min="85" max="85" width="11.6640625" bestFit="1" customWidth="1"/>
    <col min="86" max="86" width="12.88671875" bestFit="1" customWidth="1"/>
    <col min="87" max="87" width="12.5546875" bestFit="1" customWidth="1"/>
    <col min="88" max="88" width="12.88671875" bestFit="1" customWidth="1"/>
    <col min="89" max="89" width="9.6640625" bestFit="1" customWidth="1"/>
    <col min="90" max="90" width="15.109375" bestFit="1" customWidth="1"/>
    <col min="91" max="91" width="22" bestFit="1" customWidth="1"/>
    <col min="92" max="92" width="23.5546875" bestFit="1" customWidth="1"/>
    <col min="93" max="93" width="27.44140625" customWidth="1"/>
    <col min="94" max="94" width="32.109375" customWidth="1"/>
    <col min="95" max="95" width="10.5546875" customWidth="1"/>
    <col min="96" max="96" width="11" bestFit="1" customWidth="1"/>
    <col min="97" max="97" width="12.109375" bestFit="1" customWidth="1"/>
    <col min="98" max="98" width="13.6640625" bestFit="1" customWidth="1"/>
    <col min="99" max="100" width="12.5546875" bestFit="1" customWidth="1"/>
    <col min="101" max="101" width="9.33203125" bestFit="1" customWidth="1"/>
    <col min="102" max="102" width="10.5546875" bestFit="1" customWidth="1"/>
    <col min="103" max="103" width="11.6640625" bestFit="1" customWidth="1"/>
    <col min="104" max="104" width="12.88671875" bestFit="1" customWidth="1"/>
    <col min="105" max="105" width="12.5546875" bestFit="1" customWidth="1"/>
    <col min="106" max="106" width="12.88671875" bestFit="1" customWidth="1"/>
    <col min="107" max="107" width="9.6640625" bestFit="1" customWidth="1"/>
    <col min="108" max="108" width="15.88671875" bestFit="1" customWidth="1"/>
    <col min="109" max="109" width="7.44140625" bestFit="1" customWidth="1"/>
    <col min="110" max="110" width="11" bestFit="1" customWidth="1"/>
    <col min="111" max="111" width="12.109375" bestFit="1" customWidth="1"/>
    <col min="112" max="112" width="13.6640625" bestFit="1" customWidth="1"/>
    <col min="113" max="114" width="12.5546875" bestFit="1" customWidth="1"/>
    <col min="115" max="115" width="9.33203125" bestFit="1" customWidth="1"/>
    <col min="116" max="116" width="10.5546875" bestFit="1" customWidth="1"/>
    <col min="117" max="117" width="11.6640625" bestFit="1" customWidth="1"/>
    <col min="118" max="118" width="12.88671875" bestFit="1" customWidth="1"/>
    <col min="119" max="119" width="12.5546875" bestFit="1" customWidth="1"/>
    <col min="120" max="120" width="12.88671875" bestFit="1" customWidth="1"/>
    <col min="121" max="121" width="9.6640625" bestFit="1" customWidth="1"/>
    <col min="122" max="122" width="19" bestFit="1" customWidth="1"/>
  </cols>
  <sheetData>
    <row r="1" spans="1:122" ht="16.2" thickBot="1" x14ac:dyDescent="0.35">
      <c r="A1" s="349" t="s">
        <v>151</v>
      </c>
      <c r="B1" s="350"/>
      <c r="C1" s="358" t="s">
        <v>78</v>
      </c>
      <c r="D1" s="359"/>
      <c r="E1" s="359"/>
      <c r="F1" s="360"/>
      <c r="G1" s="360"/>
      <c r="H1" s="30"/>
      <c r="I1" s="31"/>
      <c r="J1" s="29"/>
      <c r="K1" s="30"/>
      <c r="L1" s="30"/>
      <c r="M1" s="30"/>
      <c r="N1" s="30"/>
      <c r="O1" s="31"/>
      <c r="P1" s="54"/>
      <c r="Q1" s="354" t="s">
        <v>79</v>
      </c>
      <c r="R1" s="355"/>
      <c r="S1" s="355"/>
      <c r="T1" s="356"/>
      <c r="U1" s="356"/>
      <c r="V1" s="356"/>
      <c r="W1" s="67"/>
      <c r="X1" s="74"/>
      <c r="Y1" s="75"/>
      <c r="Z1" s="75"/>
      <c r="AA1" s="75"/>
      <c r="AB1" s="75"/>
      <c r="AC1" s="67"/>
      <c r="AD1" s="85"/>
      <c r="AE1" s="358" t="s">
        <v>80</v>
      </c>
      <c r="AF1" s="359"/>
      <c r="AG1" s="359"/>
      <c r="AH1" s="360"/>
      <c r="AI1" s="360"/>
      <c r="AJ1" s="30"/>
      <c r="AK1" s="31"/>
      <c r="AL1" s="29"/>
      <c r="AM1" s="30"/>
      <c r="AN1" s="30"/>
      <c r="AO1" s="30"/>
      <c r="AP1" s="30"/>
      <c r="AQ1" s="31"/>
      <c r="AR1" s="54"/>
      <c r="AS1" s="354" t="s">
        <v>81</v>
      </c>
      <c r="AT1" s="355"/>
      <c r="AU1" s="355"/>
      <c r="AV1" s="356"/>
      <c r="AW1" s="356"/>
      <c r="AX1" s="356"/>
      <c r="AY1" s="67"/>
      <c r="AZ1" s="74"/>
      <c r="BA1" s="75"/>
      <c r="BB1" s="75"/>
      <c r="BC1" s="75"/>
      <c r="BD1" s="75"/>
      <c r="BE1" s="67"/>
      <c r="BF1" s="85"/>
      <c r="BG1" s="358" t="s">
        <v>82</v>
      </c>
      <c r="BH1" s="359"/>
      <c r="BI1" s="359"/>
      <c r="BJ1" s="360"/>
      <c r="BK1" s="360"/>
      <c r="BL1" s="30"/>
      <c r="BM1" s="31"/>
      <c r="BN1" s="29"/>
      <c r="BO1" s="30"/>
      <c r="BP1" s="30"/>
      <c r="BQ1" s="30"/>
      <c r="BR1" s="30"/>
      <c r="BS1" s="31"/>
      <c r="BT1" s="54"/>
      <c r="BU1" s="29"/>
      <c r="BV1" s="30"/>
      <c r="BW1" s="30"/>
      <c r="BX1" s="31"/>
      <c r="BY1" s="354" t="s">
        <v>83</v>
      </c>
      <c r="BZ1" s="355"/>
      <c r="CA1" s="355"/>
      <c r="CB1" s="356"/>
      <c r="CC1" s="356"/>
      <c r="CD1" s="356"/>
      <c r="CE1" s="67"/>
      <c r="CF1" s="74"/>
      <c r="CG1" s="75"/>
      <c r="CH1" s="75"/>
      <c r="CI1" s="75"/>
      <c r="CJ1" s="75"/>
      <c r="CK1" s="67"/>
      <c r="CL1" s="85"/>
      <c r="CM1" s="90"/>
      <c r="CN1" s="91"/>
      <c r="CO1" s="91"/>
      <c r="CP1" s="92"/>
      <c r="CQ1" s="358" t="s">
        <v>84</v>
      </c>
      <c r="CR1" s="359"/>
      <c r="CS1" s="359"/>
      <c r="CT1" s="360"/>
      <c r="CU1" s="360"/>
      <c r="CV1" s="30"/>
      <c r="CW1" s="31"/>
      <c r="CX1" s="29"/>
      <c r="CY1" s="30"/>
      <c r="CZ1" s="30"/>
      <c r="DA1" s="30"/>
      <c r="DB1" s="30"/>
      <c r="DC1" s="31"/>
      <c r="DD1" s="54"/>
      <c r="DE1" s="354" t="s">
        <v>85</v>
      </c>
      <c r="DF1" s="355"/>
      <c r="DG1" s="355"/>
      <c r="DH1" s="356"/>
      <c r="DI1" s="356"/>
      <c r="DJ1" s="356"/>
      <c r="DK1" s="67"/>
      <c r="DL1" s="74"/>
      <c r="DM1" s="75"/>
      <c r="DN1" s="75"/>
      <c r="DO1" s="75"/>
      <c r="DP1" s="75"/>
      <c r="DQ1" s="67"/>
      <c r="DR1" s="85"/>
    </row>
    <row r="2" spans="1:122" s="15" customFormat="1" x14ac:dyDescent="0.3">
      <c r="A2" s="229"/>
      <c r="B2" s="230"/>
      <c r="C2" s="46" t="s">
        <v>100</v>
      </c>
      <c r="D2" s="47"/>
      <c r="E2" s="48"/>
      <c r="F2" s="33"/>
      <c r="G2" s="33"/>
      <c r="H2" s="33"/>
      <c r="I2" s="34"/>
      <c r="J2" s="32" t="s">
        <v>18</v>
      </c>
      <c r="K2" s="33"/>
      <c r="L2" s="33"/>
      <c r="M2" s="33"/>
      <c r="N2" s="33"/>
      <c r="O2" s="34"/>
      <c r="P2" s="55" t="s">
        <v>19</v>
      </c>
      <c r="Q2" s="361" t="s">
        <v>100</v>
      </c>
      <c r="R2" s="362"/>
      <c r="S2" s="362"/>
      <c r="T2" s="362"/>
      <c r="U2" s="362"/>
      <c r="V2" s="362"/>
      <c r="W2" s="363"/>
      <c r="X2" s="364" t="s">
        <v>18</v>
      </c>
      <c r="Y2" s="362"/>
      <c r="Z2" s="362"/>
      <c r="AA2" s="362"/>
      <c r="AB2" s="362"/>
      <c r="AC2" s="363"/>
      <c r="AD2" s="97" t="s">
        <v>19</v>
      </c>
      <c r="AE2" s="46" t="s">
        <v>100</v>
      </c>
      <c r="AF2" s="47"/>
      <c r="AG2" s="48"/>
      <c r="AH2" s="33"/>
      <c r="AI2" s="33"/>
      <c r="AJ2" s="33"/>
      <c r="AK2" s="34"/>
      <c r="AL2" s="32" t="s">
        <v>18</v>
      </c>
      <c r="AM2" s="33"/>
      <c r="AN2" s="33"/>
      <c r="AO2" s="33"/>
      <c r="AP2" s="33"/>
      <c r="AQ2" s="34"/>
      <c r="AR2" s="55" t="s">
        <v>19</v>
      </c>
      <c r="AS2" s="361" t="s">
        <v>100</v>
      </c>
      <c r="AT2" s="362"/>
      <c r="AU2" s="362"/>
      <c r="AV2" s="362"/>
      <c r="AW2" s="362"/>
      <c r="AX2" s="362"/>
      <c r="AY2" s="363"/>
      <c r="AZ2" s="364" t="s">
        <v>18</v>
      </c>
      <c r="BA2" s="362"/>
      <c r="BB2" s="362"/>
      <c r="BC2" s="362"/>
      <c r="BD2" s="362"/>
      <c r="BE2" s="363"/>
      <c r="BF2" s="86" t="s">
        <v>19</v>
      </c>
      <c r="BG2" s="46" t="s">
        <v>100</v>
      </c>
      <c r="BH2" s="47"/>
      <c r="BI2" s="48"/>
      <c r="BJ2" s="33"/>
      <c r="BK2" s="33"/>
      <c r="BL2" s="33"/>
      <c r="BM2" s="34"/>
      <c r="BN2" s="32" t="s">
        <v>18</v>
      </c>
      <c r="BO2" s="33"/>
      <c r="BP2" s="33"/>
      <c r="BQ2" s="33"/>
      <c r="BR2" s="33"/>
      <c r="BS2" s="34"/>
      <c r="BT2" s="55" t="s">
        <v>19</v>
      </c>
      <c r="BU2" s="367" t="s">
        <v>161</v>
      </c>
      <c r="BV2" s="368"/>
      <c r="BW2" s="368"/>
      <c r="BX2" s="369"/>
      <c r="BY2" s="361" t="s">
        <v>100</v>
      </c>
      <c r="BZ2" s="362"/>
      <c r="CA2" s="362"/>
      <c r="CB2" s="362"/>
      <c r="CC2" s="362"/>
      <c r="CD2" s="362"/>
      <c r="CE2" s="363"/>
      <c r="CF2" s="364" t="s">
        <v>18</v>
      </c>
      <c r="CG2" s="362"/>
      <c r="CH2" s="362"/>
      <c r="CI2" s="362"/>
      <c r="CJ2" s="362"/>
      <c r="CK2" s="363"/>
      <c r="CL2" s="97" t="s">
        <v>19</v>
      </c>
      <c r="CM2" s="111" t="s">
        <v>162</v>
      </c>
      <c r="CN2" s="112"/>
      <c r="CO2" s="112" t="s">
        <v>162</v>
      </c>
      <c r="CP2" s="113"/>
      <c r="CQ2" s="46" t="s">
        <v>100</v>
      </c>
      <c r="CR2" s="47"/>
      <c r="CS2" s="48"/>
      <c r="CT2" s="33"/>
      <c r="CU2" s="33"/>
      <c r="CV2" s="33"/>
      <c r="CW2" s="34"/>
      <c r="CX2" s="32" t="s">
        <v>18</v>
      </c>
      <c r="CY2" s="33"/>
      <c r="CZ2" s="33"/>
      <c r="DA2" s="33"/>
      <c r="DB2" s="33"/>
      <c r="DC2" s="34"/>
      <c r="DD2" s="55" t="s">
        <v>19</v>
      </c>
      <c r="DE2" s="361" t="s">
        <v>100</v>
      </c>
      <c r="DF2" s="362"/>
      <c r="DG2" s="362"/>
      <c r="DH2" s="362"/>
      <c r="DI2" s="362"/>
      <c r="DJ2" s="362"/>
      <c r="DK2" s="363"/>
      <c r="DL2" s="364" t="s">
        <v>18</v>
      </c>
      <c r="DM2" s="362"/>
      <c r="DN2" s="362"/>
      <c r="DO2" s="362"/>
      <c r="DP2" s="362"/>
      <c r="DQ2" s="363"/>
      <c r="DR2" s="97" t="s">
        <v>19</v>
      </c>
    </row>
    <row r="3" spans="1:122" ht="23.25" customHeight="1" x14ac:dyDescent="0.3">
      <c r="A3" s="219"/>
      <c r="B3" s="220"/>
      <c r="C3" s="35" t="s">
        <v>11</v>
      </c>
      <c r="D3" s="36" t="s">
        <v>5</v>
      </c>
      <c r="E3" s="36" t="s">
        <v>6</v>
      </c>
      <c r="F3" s="36" t="s">
        <v>7</v>
      </c>
      <c r="G3" s="36" t="s">
        <v>8</v>
      </c>
      <c r="H3" s="36" t="s">
        <v>9</v>
      </c>
      <c r="I3" s="37" t="s">
        <v>10</v>
      </c>
      <c r="J3" s="35" t="s">
        <v>5</v>
      </c>
      <c r="K3" s="36" t="s">
        <v>6</v>
      </c>
      <c r="L3" s="36" t="s">
        <v>7</v>
      </c>
      <c r="M3" s="36" t="s">
        <v>8</v>
      </c>
      <c r="N3" s="36" t="s">
        <v>9</v>
      </c>
      <c r="O3" s="37" t="s">
        <v>10</v>
      </c>
      <c r="P3" s="56" t="s">
        <v>58</v>
      </c>
      <c r="Q3" s="68" t="s">
        <v>11</v>
      </c>
      <c r="R3" s="69" t="s">
        <v>5</v>
      </c>
      <c r="S3" s="69" t="s">
        <v>6</v>
      </c>
      <c r="T3" s="69" t="s">
        <v>7</v>
      </c>
      <c r="U3" s="69" t="s">
        <v>8</v>
      </c>
      <c r="V3" s="69" t="s">
        <v>9</v>
      </c>
      <c r="W3" s="70" t="s">
        <v>10</v>
      </c>
      <c r="X3" s="68" t="s">
        <v>5</v>
      </c>
      <c r="Y3" s="69" t="s">
        <v>6</v>
      </c>
      <c r="Z3" s="69" t="s">
        <v>7</v>
      </c>
      <c r="AA3" s="69" t="s">
        <v>8</v>
      </c>
      <c r="AB3" s="69" t="s">
        <v>9</v>
      </c>
      <c r="AC3" s="70" t="s">
        <v>10</v>
      </c>
      <c r="AD3" s="98" t="s">
        <v>58</v>
      </c>
      <c r="AE3" s="35" t="s">
        <v>11</v>
      </c>
      <c r="AF3" s="36" t="s">
        <v>5</v>
      </c>
      <c r="AG3" s="36" t="s">
        <v>6</v>
      </c>
      <c r="AH3" s="36" t="s">
        <v>7</v>
      </c>
      <c r="AI3" s="36" t="s">
        <v>8</v>
      </c>
      <c r="AJ3" s="36" t="s">
        <v>9</v>
      </c>
      <c r="AK3" s="37" t="s">
        <v>10</v>
      </c>
      <c r="AL3" s="35" t="s">
        <v>5</v>
      </c>
      <c r="AM3" s="36" t="s">
        <v>6</v>
      </c>
      <c r="AN3" s="36" t="s">
        <v>7</v>
      </c>
      <c r="AO3" s="36" t="s">
        <v>8</v>
      </c>
      <c r="AP3" s="36" t="s">
        <v>9</v>
      </c>
      <c r="AQ3" s="37" t="s">
        <v>10</v>
      </c>
      <c r="AR3" s="56" t="s">
        <v>58</v>
      </c>
      <c r="AS3" s="68" t="s">
        <v>11</v>
      </c>
      <c r="AT3" s="69" t="s">
        <v>5</v>
      </c>
      <c r="AU3" s="69" t="s">
        <v>6</v>
      </c>
      <c r="AV3" s="69" t="s">
        <v>7</v>
      </c>
      <c r="AW3" s="69" t="s">
        <v>8</v>
      </c>
      <c r="AX3" s="69" t="s">
        <v>9</v>
      </c>
      <c r="AY3" s="70" t="s">
        <v>10</v>
      </c>
      <c r="AZ3" s="68" t="s">
        <v>5</v>
      </c>
      <c r="BA3" s="69" t="s">
        <v>6</v>
      </c>
      <c r="BB3" s="69" t="s">
        <v>7</v>
      </c>
      <c r="BC3" s="69" t="s">
        <v>8</v>
      </c>
      <c r="BD3" s="69" t="s">
        <v>9</v>
      </c>
      <c r="BE3" s="70" t="s">
        <v>10</v>
      </c>
      <c r="BF3" s="87" t="s">
        <v>58</v>
      </c>
      <c r="BG3" s="35" t="s">
        <v>11</v>
      </c>
      <c r="BH3" s="36" t="s">
        <v>5</v>
      </c>
      <c r="BI3" s="36" t="s">
        <v>6</v>
      </c>
      <c r="BJ3" s="36" t="s">
        <v>7</v>
      </c>
      <c r="BK3" s="36" t="s">
        <v>8</v>
      </c>
      <c r="BL3" s="36" t="s">
        <v>9</v>
      </c>
      <c r="BM3" s="37" t="s">
        <v>10</v>
      </c>
      <c r="BN3" s="35" t="s">
        <v>5</v>
      </c>
      <c r="BO3" s="36" t="s">
        <v>6</v>
      </c>
      <c r="BP3" s="36" t="s">
        <v>7</v>
      </c>
      <c r="BQ3" s="36" t="s">
        <v>8</v>
      </c>
      <c r="BR3" s="36" t="s">
        <v>9</v>
      </c>
      <c r="BS3" s="37" t="s">
        <v>10</v>
      </c>
      <c r="BT3" s="56" t="s">
        <v>58</v>
      </c>
      <c r="BU3" s="370" t="s">
        <v>159</v>
      </c>
      <c r="BV3" s="371"/>
      <c r="BW3" s="372" t="s">
        <v>160</v>
      </c>
      <c r="BX3" s="373"/>
      <c r="BY3" s="68" t="s">
        <v>11</v>
      </c>
      <c r="BZ3" s="69" t="s">
        <v>5</v>
      </c>
      <c r="CA3" s="69" t="s">
        <v>6</v>
      </c>
      <c r="CB3" s="69" t="s">
        <v>7</v>
      </c>
      <c r="CC3" s="69" t="s">
        <v>8</v>
      </c>
      <c r="CD3" s="69" t="s">
        <v>9</v>
      </c>
      <c r="CE3" s="70" t="s">
        <v>10</v>
      </c>
      <c r="CF3" s="68" t="s">
        <v>5</v>
      </c>
      <c r="CG3" s="69" t="s">
        <v>6</v>
      </c>
      <c r="CH3" s="69" t="s">
        <v>7</v>
      </c>
      <c r="CI3" s="69" t="s">
        <v>8</v>
      </c>
      <c r="CJ3" s="69" t="s">
        <v>9</v>
      </c>
      <c r="CK3" s="70" t="s">
        <v>10</v>
      </c>
      <c r="CL3" s="98" t="s">
        <v>58</v>
      </c>
      <c r="CM3" s="352" t="s">
        <v>159</v>
      </c>
      <c r="CN3" s="353"/>
      <c r="CO3" s="365" t="s">
        <v>160</v>
      </c>
      <c r="CP3" s="366"/>
      <c r="CQ3" s="35" t="s">
        <v>11</v>
      </c>
      <c r="CR3" s="36" t="s">
        <v>5</v>
      </c>
      <c r="CS3" s="36" t="s">
        <v>6</v>
      </c>
      <c r="CT3" s="36" t="s">
        <v>7</v>
      </c>
      <c r="CU3" s="36" t="s">
        <v>8</v>
      </c>
      <c r="CV3" s="36" t="s">
        <v>9</v>
      </c>
      <c r="CW3" s="37" t="s">
        <v>10</v>
      </c>
      <c r="CX3" s="35" t="s">
        <v>5</v>
      </c>
      <c r="CY3" s="36" t="s">
        <v>6</v>
      </c>
      <c r="CZ3" s="36" t="s">
        <v>7</v>
      </c>
      <c r="DA3" s="36" t="s">
        <v>8</v>
      </c>
      <c r="DB3" s="36" t="s">
        <v>9</v>
      </c>
      <c r="DC3" s="37" t="s">
        <v>10</v>
      </c>
      <c r="DD3" s="56" t="s">
        <v>58</v>
      </c>
      <c r="DE3" s="68" t="s">
        <v>11</v>
      </c>
      <c r="DF3" s="69" t="s">
        <v>5</v>
      </c>
      <c r="DG3" s="69" t="s">
        <v>6</v>
      </c>
      <c r="DH3" s="69" t="s">
        <v>7</v>
      </c>
      <c r="DI3" s="69" t="s">
        <v>8</v>
      </c>
      <c r="DJ3" s="69" t="s">
        <v>9</v>
      </c>
      <c r="DK3" s="70" t="s">
        <v>10</v>
      </c>
      <c r="DL3" s="68" t="s">
        <v>5</v>
      </c>
      <c r="DM3" s="69" t="s">
        <v>6</v>
      </c>
      <c r="DN3" s="69" t="s">
        <v>7</v>
      </c>
      <c r="DO3" s="69" t="s">
        <v>8</v>
      </c>
      <c r="DP3" s="69" t="s">
        <v>9</v>
      </c>
      <c r="DQ3" s="70" t="s">
        <v>10</v>
      </c>
      <c r="DR3" s="98" t="s">
        <v>58</v>
      </c>
    </row>
    <row r="4" spans="1:122" s="9" customFormat="1" ht="24.75" customHeight="1" x14ac:dyDescent="0.25">
      <c r="A4" s="221"/>
      <c r="B4" s="222"/>
      <c r="C4" s="38" t="s">
        <v>30</v>
      </c>
      <c r="D4" s="39" t="s">
        <v>29</v>
      </c>
      <c r="E4" s="39" t="s">
        <v>31</v>
      </c>
      <c r="F4" s="39" t="s">
        <v>32</v>
      </c>
      <c r="G4" s="39" t="s">
        <v>33</v>
      </c>
      <c r="H4" s="39" t="s">
        <v>34</v>
      </c>
      <c r="I4" s="40" t="s">
        <v>35</v>
      </c>
      <c r="J4" s="38" t="s">
        <v>36</v>
      </c>
      <c r="K4" s="39" t="s">
        <v>37</v>
      </c>
      <c r="L4" s="39" t="s">
        <v>38</v>
      </c>
      <c r="M4" s="39" t="s">
        <v>39</v>
      </c>
      <c r="N4" s="39" t="s">
        <v>40</v>
      </c>
      <c r="O4" s="40" t="s">
        <v>41</v>
      </c>
      <c r="P4" s="57" t="s">
        <v>42</v>
      </c>
      <c r="Q4" s="71" t="s">
        <v>30</v>
      </c>
      <c r="R4" s="72" t="s">
        <v>29</v>
      </c>
      <c r="S4" s="72" t="s">
        <v>31</v>
      </c>
      <c r="T4" s="72" t="s">
        <v>32</v>
      </c>
      <c r="U4" s="72" t="s">
        <v>33</v>
      </c>
      <c r="V4" s="72" t="s">
        <v>34</v>
      </c>
      <c r="W4" s="73" t="s">
        <v>35</v>
      </c>
      <c r="X4" s="76" t="s">
        <v>36</v>
      </c>
      <c r="Y4" s="77" t="s">
        <v>37</v>
      </c>
      <c r="Z4" s="77" t="s">
        <v>38</v>
      </c>
      <c r="AA4" s="77" t="s">
        <v>39</v>
      </c>
      <c r="AB4" s="77" t="s">
        <v>40</v>
      </c>
      <c r="AC4" s="78" t="s">
        <v>41</v>
      </c>
      <c r="AD4" s="88" t="s">
        <v>42</v>
      </c>
      <c r="AE4" s="38" t="s">
        <v>30</v>
      </c>
      <c r="AF4" s="39" t="s">
        <v>29</v>
      </c>
      <c r="AG4" s="39" t="s">
        <v>31</v>
      </c>
      <c r="AH4" s="39" t="s">
        <v>32</v>
      </c>
      <c r="AI4" s="39" t="s">
        <v>33</v>
      </c>
      <c r="AJ4" s="39" t="s">
        <v>34</v>
      </c>
      <c r="AK4" s="40" t="s">
        <v>35</v>
      </c>
      <c r="AL4" s="38" t="s">
        <v>36</v>
      </c>
      <c r="AM4" s="39" t="s">
        <v>37</v>
      </c>
      <c r="AN4" s="39" t="s">
        <v>38</v>
      </c>
      <c r="AO4" s="39" t="s">
        <v>39</v>
      </c>
      <c r="AP4" s="39" t="s">
        <v>40</v>
      </c>
      <c r="AQ4" s="40" t="s">
        <v>41</v>
      </c>
      <c r="AR4" s="57" t="s">
        <v>42</v>
      </c>
      <c r="AS4" s="71" t="s">
        <v>30</v>
      </c>
      <c r="AT4" s="72" t="s">
        <v>29</v>
      </c>
      <c r="AU4" s="72" t="s">
        <v>31</v>
      </c>
      <c r="AV4" s="72" t="s">
        <v>32</v>
      </c>
      <c r="AW4" s="72" t="s">
        <v>33</v>
      </c>
      <c r="AX4" s="72" t="s">
        <v>34</v>
      </c>
      <c r="AY4" s="73" t="s">
        <v>35</v>
      </c>
      <c r="AZ4" s="76" t="s">
        <v>36</v>
      </c>
      <c r="BA4" s="77" t="s">
        <v>37</v>
      </c>
      <c r="BB4" s="77" t="s">
        <v>38</v>
      </c>
      <c r="BC4" s="77" t="s">
        <v>39</v>
      </c>
      <c r="BD4" s="77" t="s">
        <v>40</v>
      </c>
      <c r="BE4" s="78" t="s">
        <v>41</v>
      </c>
      <c r="BF4" s="88" t="s">
        <v>42</v>
      </c>
      <c r="BG4" s="38" t="s">
        <v>30</v>
      </c>
      <c r="BH4" s="39" t="s">
        <v>29</v>
      </c>
      <c r="BI4" s="39" t="s">
        <v>31</v>
      </c>
      <c r="BJ4" s="39" t="s">
        <v>32</v>
      </c>
      <c r="BK4" s="39" t="s">
        <v>33</v>
      </c>
      <c r="BL4" s="39" t="s">
        <v>34</v>
      </c>
      <c r="BM4" s="40" t="s">
        <v>35</v>
      </c>
      <c r="BN4" s="38" t="s">
        <v>36</v>
      </c>
      <c r="BO4" s="39" t="s">
        <v>37</v>
      </c>
      <c r="BP4" s="39" t="s">
        <v>38</v>
      </c>
      <c r="BQ4" s="39" t="s">
        <v>39</v>
      </c>
      <c r="BR4" s="39" t="s">
        <v>40</v>
      </c>
      <c r="BS4" s="40" t="s">
        <v>41</v>
      </c>
      <c r="BT4" s="57" t="s">
        <v>42</v>
      </c>
      <c r="BU4" s="38" t="s">
        <v>123</v>
      </c>
      <c r="BV4" s="39" t="s">
        <v>163</v>
      </c>
      <c r="BW4" s="39" t="s">
        <v>164</v>
      </c>
      <c r="BX4" s="40" t="s">
        <v>165</v>
      </c>
      <c r="BY4" s="71" t="s">
        <v>30</v>
      </c>
      <c r="BZ4" s="72" t="s">
        <v>29</v>
      </c>
      <c r="CA4" s="72" t="s">
        <v>31</v>
      </c>
      <c r="CB4" s="72" t="s">
        <v>32</v>
      </c>
      <c r="CC4" s="72" t="s">
        <v>33</v>
      </c>
      <c r="CD4" s="72" t="s">
        <v>34</v>
      </c>
      <c r="CE4" s="73" t="s">
        <v>35</v>
      </c>
      <c r="CF4" s="76" t="s">
        <v>36</v>
      </c>
      <c r="CG4" s="77" t="s">
        <v>37</v>
      </c>
      <c r="CH4" s="77" t="s">
        <v>38</v>
      </c>
      <c r="CI4" s="77" t="s">
        <v>39</v>
      </c>
      <c r="CJ4" s="77" t="s">
        <v>40</v>
      </c>
      <c r="CK4" s="78" t="s">
        <v>41</v>
      </c>
      <c r="CL4" s="88" t="s">
        <v>42</v>
      </c>
      <c r="CM4" s="93" t="s">
        <v>123</v>
      </c>
      <c r="CN4" s="94" t="s">
        <v>163</v>
      </c>
      <c r="CO4" s="94" t="s">
        <v>164</v>
      </c>
      <c r="CP4" s="95" t="s">
        <v>165</v>
      </c>
      <c r="CQ4" s="38" t="s">
        <v>30</v>
      </c>
      <c r="CR4" s="39" t="s">
        <v>29</v>
      </c>
      <c r="CS4" s="39" t="s">
        <v>31</v>
      </c>
      <c r="CT4" s="39" t="s">
        <v>32</v>
      </c>
      <c r="CU4" s="39" t="s">
        <v>33</v>
      </c>
      <c r="CV4" s="39" t="s">
        <v>34</v>
      </c>
      <c r="CW4" s="40" t="s">
        <v>35</v>
      </c>
      <c r="CX4" s="38" t="s">
        <v>36</v>
      </c>
      <c r="CY4" s="39" t="s">
        <v>37</v>
      </c>
      <c r="CZ4" s="39" t="s">
        <v>38</v>
      </c>
      <c r="DA4" s="39" t="s">
        <v>39</v>
      </c>
      <c r="DB4" s="39" t="s">
        <v>40</v>
      </c>
      <c r="DC4" s="40" t="s">
        <v>41</v>
      </c>
      <c r="DD4" s="57" t="s">
        <v>42</v>
      </c>
      <c r="DE4" s="71" t="s">
        <v>30</v>
      </c>
      <c r="DF4" s="72" t="s">
        <v>29</v>
      </c>
      <c r="DG4" s="72" t="s">
        <v>31</v>
      </c>
      <c r="DH4" s="72" t="s">
        <v>32</v>
      </c>
      <c r="DI4" s="72" t="s">
        <v>33</v>
      </c>
      <c r="DJ4" s="72" t="s">
        <v>34</v>
      </c>
      <c r="DK4" s="73" t="s">
        <v>35</v>
      </c>
      <c r="DL4" s="76" t="s">
        <v>36</v>
      </c>
      <c r="DM4" s="77" t="s">
        <v>37</v>
      </c>
      <c r="DN4" s="77" t="s">
        <v>38</v>
      </c>
      <c r="DO4" s="77" t="s">
        <v>39</v>
      </c>
      <c r="DP4" s="77" t="s">
        <v>40</v>
      </c>
      <c r="DQ4" s="78" t="s">
        <v>41</v>
      </c>
      <c r="DR4" s="88" t="s">
        <v>42</v>
      </c>
    </row>
    <row r="5" spans="1:122" ht="30" customHeight="1" x14ac:dyDescent="0.3">
      <c r="A5" s="164" t="s">
        <v>14</v>
      </c>
      <c r="B5" s="165" t="s">
        <v>15</v>
      </c>
      <c r="C5" s="49">
        <f>SUM(D5:I5)</f>
        <v>8601.6666666666697</v>
      </c>
      <c r="D5" s="50">
        <v>0</v>
      </c>
      <c r="E5" s="50">
        <v>1</v>
      </c>
      <c r="F5" s="50">
        <v>61.3333333333333</v>
      </c>
      <c r="G5" s="50">
        <v>445.66666666666703</v>
      </c>
      <c r="H5" s="50">
        <v>1397</v>
      </c>
      <c r="I5" s="51">
        <v>6696.6666666666697</v>
      </c>
      <c r="J5" s="41">
        <v>0</v>
      </c>
      <c r="K5" s="42">
        <v>1.2985350370042999E-2</v>
      </c>
      <c r="L5" s="42">
        <v>0.73178116387052194</v>
      </c>
      <c r="M5" s="42">
        <v>11.412393035564399</v>
      </c>
      <c r="N5" s="42">
        <v>48.007130396424898</v>
      </c>
      <c r="O5" s="43">
        <v>292.223255473802</v>
      </c>
      <c r="P5" s="58">
        <v>32.220006050446997</v>
      </c>
      <c r="Q5" s="199"/>
      <c r="R5" s="197"/>
      <c r="S5" s="197"/>
      <c r="T5" s="197"/>
      <c r="U5" s="197"/>
      <c r="V5" s="197"/>
      <c r="W5" s="198"/>
      <c r="X5" s="188"/>
      <c r="Y5" s="189"/>
      <c r="Z5" s="189"/>
      <c r="AA5" s="189"/>
      <c r="AB5" s="189"/>
      <c r="AC5" s="190"/>
      <c r="AD5" s="187"/>
      <c r="AE5" s="49">
        <f>SUM(AF5:AK5)</f>
        <v>6829.6666666666588</v>
      </c>
      <c r="AF5" s="50">
        <v>0.33333333333333298</v>
      </c>
      <c r="AG5" s="50">
        <v>14.3333333333333</v>
      </c>
      <c r="AH5" s="50">
        <v>749.33333333333303</v>
      </c>
      <c r="AI5" s="50">
        <v>2081</v>
      </c>
      <c r="AJ5" s="50">
        <v>1928.3333333333301</v>
      </c>
      <c r="AK5" s="51">
        <v>2056.3333333333298</v>
      </c>
      <c r="AL5" s="41">
        <v>5.5762935969120297E-3</v>
      </c>
      <c r="AM5" s="42">
        <v>0.18612335530394999</v>
      </c>
      <c r="AN5" s="42">
        <v>8.9404568281572399</v>
      </c>
      <c r="AO5" s="42">
        <v>53.289132177283697</v>
      </c>
      <c r="AP5" s="42">
        <v>66.266105784614197</v>
      </c>
      <c r="AQ5" s="43">
        <v>89.732467049173096</v>
      </c>
      <c r="AR5" s="161"/>
      <c r="AS5" s="106">
        <f>SUM(AT5:AY5)</f>
        <v>19401.666666666708</v>
      </c>
      <c r="AT5" s="107">
        <v>0.33333333333333298</v>
      </c>
      <c r="AU5" s="107">
        <v>40.3333333333333</v>
      </c>
      <c r="AV5" s="107">
        <v>1219.6666666666699</v>
      </c>
      <c r="AW5" s="107">
        <v>2329.6666666666702</v>
      </c>
      <c r="AX5" s="107">
        <v>3456</v>
      </c>
      <c r="AY5" s="108">
        <v>12355.666666666701</v>
      </c>
      <c r="AZ5" s="41">
        <v>5.5762935969120297E-3</v>
      </c>
      <c r="BA5" s="42">
        <v>0.52374246492506904</v>
      </c>
      <c r="BB5" s="42">
        <v>14.5521047750122</v>
      </c>
      <c r="BC5" s="42">
        <v>59.656854843350303</v>
      </c>
      <c r="BD5" s="42">
        <v>118.763523729452</v>
      </c>
      <c r="BE5" s="43">
        <v>539.16572477090301</v>
      </c>
      <c r="BF5" s="161"/>
      <c r="BG5" s="49">
        <f>SUM(BH5:BM5)</f>
        <v>64518.666666666664</v>
      </c>
      <c r="BH5" s="50">
        <v>45.6666666666667</v>
      </c>
      <c r="BI5" s="50">
        <v>261</v>
      </c>
      <c r="BJ5" s="50">
        <v>3031</v>
      </c>
      <c r="BK5" s="50">
        <v>5738</v>
      </c>
      <c r="BL5" s="50">
        <v>9467</v>
      </c>
      <c r="BM5" s="51">
        <v>45976</v>
      </c>
      <c r="BN5" s="41">
        <v>0.76395222277694796</v>
      </c>
      <c r="BO5" s="42">
        <v>3.3891764465812302</v>
      </c>
      <c r="BP5" s="42">
        <v>36.1635115384492</v>
      </c>
      <c r="BQ5" s="42">
        <v>146.93562731054999</v>
      </c>
      <c r="BR5" s="42">
        <v>325.32820577162101</v>
      </c>
      <c r="BS5" s="43">
        <v>2006.2602877546401</v>
      </c>
      <c r="BT5" s="161"/>
      <c r="BU5" s="172"/>
      <c r="BV5" s="173"/>
      <c r="BW5" s="173"/>
      <c r="BX5" s="174"/>
      <c r="BY5" s="49">
        <f>SUM(BZ5:CE5)</f>
        <v>19746.333333333332</v>
      </c>
      <c r="BZ5" s="100">
        <v>30.3333333333333</v>
      </c>
      <c r="CA5" s="100">
        <v>54</v>
      </c>
      <c r="CB5" s="100">
        <v>474</v>
      </c>
      <c r="CC5" s="100">
        <v>1328.6666666666699</v>
      </c>
      <c r="CD5" s="100">
        <v>2829.3333333333298</v>
      </c>
      <c r="CE5" s="101">
        <v>15030</v>
      </c>
      <c r="CF5" s="41">
        <v>0.50744271731899504</v>
      </c>
      <c r="CG5" s="42">
        <v>0.70120891998232304</v>
      </c>
      <c r="CH5" s="42">
        <v>5.6553957338254497</v>
      </c>
      <c r="CI5" s="42">
        <v>34.0237835749884</v>
      </c>
      <c r="CJ5" s="42">
        <v>97.228471201349294</v>
      </c>
      <c r="CK5" s="43">
        <v>655.865932768231</v>
      </c>
      <c r="CL5" s="161"/>
      <c r="CM5" s="180"/>
      <c r="CN5" s="181"/>
      <c r="CO5" s="181"/>
      <c r="CP5" s="182"/>
      <c r="CQ5" s="49">
        <f>SUM(CR5:CW5)</f>
        <v>12764.66666666667</v>
      </c>
      <c r="CR5" s="50">
        <v>12</v>
      </c>
      <c r="CS5" s="50">
        <v>58.6666666666667</v>
      </c>
      <c r="CT5" s="50">
        <v>512</v>
      </c>
      <c r="CU5" s="50">
        <v>961.33333333333303</v>
      </c>
      <c r="CV5" s="50">
        <v>1825</v>
      </c>
      <c r="CW5" s="51">
        <v>9395.6666666666697</v>
      </c>
      <c r="CX5" s="41">
        <v>0.20074656948883299</v>
      </c>
      <c r="CY5" s="42">
        <v>0.76180722170919102</v>
      </c>
      <c r="CZ5" s="42">
        <v>6.1087818897017501</v>
      </c>
      <c r="DA5" s="42">
        <v>24.617308537447698</v>
      </c>
      <c r="DB5" s="42">
        <v>62.715113080512197</v>
      </c>
      <c r="DC5" s="43">
        <v>409.999845795922</v>
      </c>
      <c r="DD5" s="161"/>
      <c r="DE5" s="49">
        <f>SUM(DF5:DK5)</f>
        <v>6651.0000000000064</v>
      </c>
      <c r="DF5" s="50">
        <v>14.6666666666667</v>
      </c>
      <c r="DG5" s="50">
        <v>916.33333333333303</v>
      </c>
      <c r="DH5" s="50">
        <v>2502</v>
      </c>
      <c r="DI5" s="50">
        <v>1160.6666666666699</v>
      </c>
      <c r="DJ5" s="50">
        <v>749.66666666666697</v>
      </c>
      <c r="DK5" s="51">
        <v>1307.6666666666699</v>
      </c>
      <c r="DL5" s="41">
        <v>0.245356918264129</v>
      </c>
      <c r="DM5" s="42">
        <v>11.898909389082799</v>
      </c>
      <c r="DN5" s="42">
        <v>29.851899000065998</v>
      </c>
      <c r="DO5" s="42">
        <v>29.721729655822799</v>
      </c>
      <c r="DP5" s="42">
        <v>25.761879327501699</v>
      </c>
      <c r="DQ5" s="43">
        <v>57.0628089210417</v>
      </c>
      <c r="DR5" s="161"/>
    </row>
    <row r="6" spans="1:122" ht="30" customHeight="1" x14ac:dyDescent="0.3">
      <c r="A6" s="164" t="s">
        <v>14</v>
      </c>
      <c r="B6" s="165" t="s">
        <v>16</v>
      </c>
      <c r="C6" s="172"/>
      <c r="D6" s="173"/>
      <c r="E6" s="173"/>
      <c r="F6" s="173"/>
      <c r="G6" s="173"/>
      <c r="H6" s="173"/>
      <c r="I6" s="174"/>
      <c r="J6" s="180"/>
      <c r="K6" s="181"/>
      <c r="L6" s="181"/>
      <c r="M6" s="181"/>
      <c r="N6" s="181"/>
      <c r="O6" s="182"/>
      <c r="P6" s="161"/>
      <c r="Q6" s="49">
        <f>SUM(R6:W6)</f>
        <v>12200.666666666657</v>
      </c>
      <c r="R6" s="50">
        <v>0</v>
      </c>
      <c r="S6" s="50">
        <v>78.6666666666667</v>
      </c>
      <c r="T6" s="50">
        <v>1696.3333333333301</v>
      </c>
      <c r="U6" s="50">
        <v>1943.3333333333301</v>
      </c>
      <c r="V6" s="50">
        <v>2427.3333333333298</v>
      </c>
      <c r="W6" s="51">
        <v>6055</v>
      </c>
      <c r="X6" s="41">
        <v>0</v>
      </c>
      <c r="Y6" s="42">
        <v>1.0243290576293</v>
      </c>
      <c r="Z6" s="42">
        <v>19.747652104653501</v>
      </c>
      <c r="AA6" s="42">
        <v>46.267451865793703</v>
      </c>
      <c r="AB6" s="42">
        <v>73.957956755411303</v>
      </c>
      <c r="AC6" s="43">
        <v>162.13388118411001</v>
      </c>
      <c r="AD6" s="58">
        <v>30.1989136667789</v>
      </c>
      <c r="AE6" s="49">
        <f>SUM(AF6:AK6)</f>
        <v>1887.6666666666663</v>
      </c>
      <c r="AF6" s="50">
        <v>0</v>
      </c>
      <c r="AG6" s="50">
        <v>10.3333333333333</v>
      </c>
      <c r="AH6" s="50">
        <v>175.666666666667</v>
      </c>
      <c r="AI6" s="50">
        <v>430.33333333333297</v>
      </c>
      <c r="AJ6" s="50">
        <v>412.33333333333297</v>
      </c>
      <c r="AK6" s="51">
        <v>859</v>
      </c>
      <c r="AL6" s="41">
        <v>0</v>
      </c>
      <c r="AM6" s="42">
        <v>0.13455169824791699</v>
      </c>
      <c r="AN6" s="42">
        <v>2.0450015050407502</v>
      </c>
      <c r="AO6" s="42">
        <v>10.245502634432199</v>
      </c>
      <c r="AP6" s="42">
        <v>12.5633057547987</v>
      </c>
      <c r="AQ6" s="43">
        <v>23.0013218723618</v>
      </c>
      <c r="AR6" s="161"/>
      <c r="AS6" s="106">
        <f t="shared" ref="AS6:AS7" si="0">SUM(AT6:AY6)</f>
        <v>13468.000000000035</v>
      </c>
      <c r="AT6" s="107">
        <v>0</v>
      </c>
      <c r="AU6" s="107">
        <v>8.6666666666666696</v>
      </c>
      <c r="AV6" s="107">
        <v>235.666666666667</v>
      </c>
      <c r="AW6" s="107">
        <v>477.66666666666703</v>
      </c>
      <c r="AX6" s="107">
        <v>919.33333333333303</v>
      </c>
      <c r="AY6" s="108">
        <v>11826.666666666701</v>
      </c>
      <c r="AZ6" s="41">
        <v>0</v>
      </c>
      <c r="BA6" s="42">
        <v>0.112849811433737</v>
      </c>
      <c r="BB6" s="42">
        <v>2.74348399253096</v>
      </c>
      <c r="BC6" s="42">
        <v>11.372428563238801</v>
      </c>
      <c r="BD6" s="42">
        <v>28.010992135597998</v>
      </c>
      <c r="BE6" s="43">
        <v>316.680985654403</v>
      </c>
      <c r="BF6" s="161"/>
      <c r="BG6" s="49">
        <f t="shared" ref="BG6:BG7" si="1">SUM(BH6:BM6)</f>
        <v>75009.666666666701</v>
      </c>
      <c r="BH6" s="50">
        <v>49.6666666666667</v>
      </c>
      <c r="BI6" s="50">
        <v>113.333333333333</v>
      </c>
      <c r="BJ6" s="50">
        <v>1108.3333333333301</v>
      </c>
      <c r="BK6" s="50">
        <v>1901</v>
      </c>
      <c r="BL6" s="50">
        <v>4122.6666666666697</v>
      </c>
      <c r="BM6" s="51">
        <v>67714.666666666701</v>
      </c>
      <c r="BN6" s="41">
        <v>0.86917658643941098</v>
      </c>
      <c r="BO6" s="42">
        <v>1.4757283033642501</v>
      </c>
      <c r="BP6" s="42">
        <v>12.9025237272495</v>
      </c>
      <c r="BQ6" s="42">
        <v>45.259567408339798</v>
      </c>
      <c r="BR6" s="42">
        <v>125.612745008367</v>
      </c>
      <c r="BS6" s="43">
        <v>1813.1860808843901</v>
      </c>
      <c r="BT6" s="161"/>
      <c r="BU6" s="172"/>
      <c r="BV6" s="173"/>
      <c r="BW6" s="173"/>
      <c r="BX6" s="174"/>
      <c r="BY6" s="49">
        <f t="shared" ref="BY6:BY7" si="2">SUM(BZ6:CE6)</f>
        <v>19366.333333333336</v>
      </c>
      <c r="BZ6" s="100">
        <v>30</v>
      </c>
      <c r="CA6" s="100">
        <v>41.3333333333333</v>
      </c>
      <c r="CB6" s="100">
        <v>278</v>
      </c>
      <c r="CC6" s="100">
        <v>627.33333333333303</v>
      </c>
      <c r="CD6" s="100">
        <v>1224.6666666666699</v>
      </c>
      <c r="CE6" s="101">
        <v>17165</v>
      </c>
      <c r="CF6" s="41">
        <v>0.52500599180903995</v>
      </c>
      <c r="CG6" s="42">
        <v>0.53820679299166696</v>
      </c>
      <c r="CH6" s="42">
        <v>3.2363021920379298</v>
      </c>
      <c r="CI6" s="42">
        <v>14.935736605733</v>
      </c>
      <c r="CJ6" s="42">
        <v>37.314135281431099</v>
      </c>
      <c r="CK6" s="43">
        <v>459.62478456238699</v>
      </c>
      <c r="CL6" s="161"/>
      <c r="CM6" s="180"/>
      <c r="CN6" s="181"/>
      <c r="CO6" s="181"/>
      <c r="CP6" s="182"/>
      <c r="CQ6" s="49">
        <f t="shared" ref="CQ6:CQ7" si="3">SUM(CR6:CW6)</f>
        <v>18329.666666666635</v>
      </c>
      <c r="CR6" s="50">
        <v>8.3333333333333304</v>
      </c>
      <c r="CS6" s="50">
        <v>29.3333333333333</v>
      </c>
      <c r="CT6" s="50">
        <v>361</v>
      </c>
      <c r="CU6" s="50">
        <v>511</v>
      </c>
      <c r="CV6" s="50">
        <v>1140.6666666666699</v>
      </c>
      <c r="CW6" s="51">
        <v>16279.333333333299</v>
      </c>
      <c r="CX6" s="41">
        <v>0.14583499772473299</v>
      </c>
      <c r="CY6" s="42">
        <v>0.38195320792956999</v>
      </c>
      <c r="CZ6" s="42">
        <v>4.20253629973271</v>
      </c>
      <c r="DA6" s="42">
        <v>12.166038372257599</v>
      </c>
      <c r="DB6" s="42">
        <v>34.754755289346001</v>
      </c>
      <c r="DC6" s="43">
        <v>435.90941311696002</v>
      </c>
      <c r="DD6" s="161"/>
      <c r="DE6" s="49">
        <f t="shared" ref="DE6:DE7" si="4">SUM(DF6:DK6)</f>
        <v>2100.3333333333321</v>
      </c>
      <c r="DF6" s="50">
        <v>13.3333333333333</v>
      </c>
      <c r="DG6" s="50">
        <v>236.333333333333</v>
      </c>
      <c r="DH6" s="50">
        <v>735</v>
      </c>
      <c r="DI6" s="50">
        <v>412</v>
      </c>
      <c r="DJ6" s="50">
        <v>296.33333333333297</v>
      </c>
      <c r="DK6" s="51">
        <v>407.33333333333297</v>
      </c>
      <c r="DL6" s="41">
        <v>0.233335996359573</v>
      </c>
      <c r="DM6" s="42">
        <v>3.07732755025074</v>
      </c>
      <c r="DN6" s="42">
        <v>8.5564104717549601</v>
      </c>
      <c r="DO6" s="42">
        <v>9.80901723947186</v>
      </c>
      <c r="DP6" s="42">
        <v>9.0289238609668594</v>
      </c>
      <c r="DQ6" s="43">
        <v>10.907107228570499</v>
      </c>
      <c r="DR6" s="161"/>
    </row>
    <row r="7" spans="1:122" ht="30" customHeight="1" x14ac:dyDescent="0.3">
      <c r="A7" s="164" t="s">
        <v>14</v>
      </c>
      <c r="B7" s="165" t="s">
        <v>17</v>
      </c>
      <c r="C7" s="172"/>
      <c r="D7" s="173"/>
      <c r="E7" s="173"/>
      <c r="F7" s="173"/>
      <c r="G7" s="173"/>
      <c r="H7" s="173"/>
      <c r="I7" s="174"/>
      <c r="J7" s="180"/>
      <c r="K7" s="181"/>
      <c r="L7" s="181"/>
      <c r="M7" s="181"/>
      <c r="N7" s="181"/>
      <c r="O7" s="182"/>
      <c r="P7" s="161"/>
      <c r="Q7" s="199"/>
      <c r="R7" s="197"/>
      <c r="S7" s="197"/>
      <c r="T7" s="197"/>
      <c r="U7" s="197"/>
      <c r="V7" s="197"/>
      <c r="W7" s="198"/>
      <c r="X7" s="188"/>
      <c r="Y7" s="189"/>
      <c r="Z7" s="189"/>
      <c r="AA7" s="189"/>
      <c r="AB7" s="189"/>
      <c r="AC7" s="190"/>
      <c r="AD7" s="187"/>
      <c r="AE7" s="49">
        <f>SUM(AF7:AK7)</f>
        <v>8717.3333333333267</v>
      </c>
      <c r="AF7" s="50">
        <f t="shared" ref="AF7:AK7" si="5">SUM(AF5:AF6)</f>
        <v>0.33333333333333298</v>
      </c>
      <c r="AG7" s="50">
        <f t="shared" si="5"/>
        <v>24.6666666666666</v>
      </c>
      <c r="AH7" s="50">
        <f t="shared" si="5"/>
        <v>925</v>
      </c>
      <c r="AI7" s="50">
        <f t="shared" si="5"/>
        <v>2511.333333333333</v>
      </c>
      <c r="AJ7" s="50">
        <f t="shared" si="5"/>
        <v>2340.6666666666629</v>
      </c>
      <c r="AK7" s="51">
        <f t="shared" si="5"/>
        <v>2915.3333333333298</v>
      </c>
      <c r="AL7" s="41">
        <v>2.8509749664966701E-3</v>
      </c>
      <c r="AM7" s="42">
        <v>0.16037300490175199</v>
      </c>
      <c r="AN7" s="42">
        <v>5.4503371830527803</v>
      </c>
      <c r="AO7" s="42">
        <v>30.9837334852357</v>
      </c>
      <c r="AP7" s="42">
        <v>37.801285571265701</v>
      </c>
      <c r="AQ7" s="43">
        <v>48.377681196252198</v>
      </c>
      <c r="AR7" s="59">
        <v>13.0016972916046</v>
      </c>
      <c r="AS7" s="106">
        <f t="shared" si="0"/>
        <v>32869.666666666744</v>
      </c>
      <c r="AT7" s="107">
        <f>SUM(AT5:AT6)</f>
        <v>0.33333333333333298</v>
      </c>
      <c r="AU7" s="107">
        <f t="shared" ref="AU7:AY7" si="6">SUM(AU5:AU6)</f>
        <v>48.999999999999972</v>
      </c>
      <c r="AV7" s="107">
        <f t="shared" si="6"/>
        <v>1455.3333333333369</v>
      </c>
      <c r="AW7" s="107">
        <f t="shared" si="6"/>
        <v>2807.3333333333371</v>
      </c>
      <c r="AX7" s="107">
        <f t="shared" si="6"/>
        <v>4375.333333333333</v>
      </c>
      <c r="AY7" s="108">
        <f t="shared" si="6"/>
        <v>24182.333333333401</v>
      </c>
      <c r="AZ7" s="41">
        <v>2.8509749664966701E-3</v>
      </c>
      <c r="BA7" s="42">
        <v>0.31857880703456198</v>
      </c>
      <c r="BB7" s="42">
        <v>8.5751971680030294</v>
      </c>
      <c r="BC7" s="42">
        <v>34.635652165205101</v>
      </c>
      <c r="BD7" s="42">
        <v>70.660734037088304</v>
      </c>
      <c r="BE7" s="43">
        <v>401.28694691796301</v>
      </c>
      <c r="BF7" s="59">
        <v>44.345820275060703</v>
      </c>
      <c r="BG7" s="49">
        <f t="shared" si="1"/>
        <v>139528.33333333337</v>
      </c>
      <c r="BH7" s="50">
        <f>SUM(BH5:BH6)</f>
        <v>95.3333333333334</v>
      </c>
      <c r="BI7" s="50">
        <f t="shared" ref="BI7:BM7" si="7">SUM(BI5:BI6)</f>
        <v>374.33333333333303</v>
      </c>
      <c r="BJ7" s="50">
        <f t="shared" si="7"/>
        <v>4139.3333333333303</v>
      </c>
      <c r="BK7" s="50">
        <f t="shared" si="7"/>
        <v>7639</v>
      </c>
      <c r="BL7" s="50">
        <f t="shared" si="7"/>
        <v>13589.66666666667</v>
      </c>
      <c r="BM7" s="51">
        <f t="shared" si="7"/>
        <v>113690.6666666667</v>
      </c>
      <c r="BN7" s="41">
        <v>0.81537884041804798</v>
      </c>
      <c r="BO7" s="42">
        <v>2.43376870952254</v>
      </c>
      <c r="BP7" s="42">
        <v>24.390013383477299</v>
      </c>
      <c r="BQ7" s="42">
        <v>94.246644582047594</v>
      </c>
      <c r="BR7" s="42">
        <v>219.47032347691999</v>
      </c>
      <c r="BS7" s="43">
        <v>1886.6078757109699</v>
      </c>
      <c r="BT7" s="59">
        <v>183.02858922887299</v>
      </c>
      <c r="BU7" s="61" t="s">
        <v>91</v>
      </c>
      <c r="BV7" s="62">
        <v>0.235577003475996</v>
      </c>
      <c r="BW7" s="63" t="s">
        <v>97</v>
      </c>
      <c r="BX7" s="64">
        <v>0.22285318394113501</v>
      </c>
      <c r="BY7" s="49">
        <f t="shared" si="2"/>
        <v>39112.666666666672</v>
      </c>
      <c r="BZ7" s="100">
        <f>SUM(BZ5:BZ6)</f>
        <v>60.3333333333333</v>
      </c>
      <c r="CA7" s="100">
        <f t="shared" ref="CA7:CE7" si="8">SUM(CA5:CA6)</f>
        <v>95.3333333333333</v>
      </c>
      <c r="CB7" s="50">
        <f t="shared" si="8"/>
        <v>752</v>
      </c>
      <c r="CC7" s="50">
        <f t="shared" si="8"/>
        <v>1956.000000000003</v>
      </c>
      <c r="CD7" s="50">
        <f t="shared" si="8"/>
        <v>4054</v>
      </c>
      <c r="CE7" s="51">
        <f t="shared" si="8"/>
        <v>32195</v>
      </c>
      <c r="CF7" s="41">
        <v>0.51602646893589799</v>
      </c>
      <c r="CG7" s="42">
        <v>0.61981999191758397</v>
      </c>
      <c r="CH7" s="42">
        <v>4.4309768234115596</v>
      </c>
      <c r="CI7" s="42">
        <v>24.132273439257101</v>
      </c>
      <c r="CJ7" s="42">
        <v>65.471266749890901</v>
      </c>
      <c r="CK7" s="43">
        <v>534.25089621998802</v>
      </c>
      <c r="CL7" s="59">
        <v>50.343940054454102</v>
      </c>
      <c r="CM7" s="61" t="s">
        <v>98</v>
      </c>
      <c r="CN7" s="62">
        <v>0.31551586016465299</v>
      </c>
      <c r="CO7" s="63" t="s">
        <v>99</v>
      </c>
      <c r="CP7" s="64">
        <v>0.24327157442601699</v>
      </c>
      <c r="CQ7" s="49">
        <f t="shared" si="3"/>
        <v>31094.333333333307</v>
      </c>
      <c r="CR7" s="50">
        <f>SUM(CR5:CR6)</f>
        <v>20.333333333333329</v>
      </c>
      <c r="CS7" s="50">
        <f t="shared" ref="CS7:CW7" si="9">SUM(CS5:CS6)</f>
        <v>88</v>
      </c>
      <c r="CT7" s="50">
        <f t="shared" si="9"/>
        <v>873</v>
      </c>
      <c r="CU7" s="50">
        <f t="shared" si="9"/>
        <v>1472.333333333333</v>
      </c>
      <c r="CV7" s="50">
        <f t="shared" si="9"/>
        <v>2965.6666666666697</v>
      </c>
      <c r="CW7" s="51">
        <f t="shared" si="9"/>
        <v>25674.999999999971</v>
      </c>
      <c r="CX7" s="41">
        <v>0.173909472956297</v>
      </c>
      <c r="CY7" s="42">
        <v>0.57214153100084697</v>
      </c>
      <c r="CZ7" s="42">
        <v>5.1439398495189996</v>
      </c>
      <c r="DA7" s="42">
        <v>18.1650054160189</v>
      </c>
      <c r="DB7" s="42">
        <v>47.8949071101611</v>
      </c>
      <c r="DC7" s="43">
        <v>426.056585197956</v>
      </c>
      <c r="DD7" s="59">
        <v>41.288984000556098</v>
      </c>
      <c r="DE7" s="49">
        <f t="shared" si="4"/>
        <v>8751.3333333333394</v>
      </c>
      <c r="DF7" s="100">
        <f>SUM(DF5:DF6)</f>
        <v>28</v>
      </c>
      <c r="DG7" s="50">
        <f t="shared" ref="DG7:DK7" si="10">SUM(DG5:DG6)</f>
        <v>1152.6666666666661</v>
      </c>
      <c r="DH7" s="50">
        <f t="shared" si="10"/>
        <v>3237</v>
      </c>
      <c r="DI7" s="50">
        <f t="shared" si="10"/>
        <v>1572.6666666666699</v>
      </c>
      <c r="DJ7" s="50">
        <f t="shared" si="10"/>
        <v>1046</v>
      </c>
      <c r="DK7" s="51">
        <f t="shared" si="10"/>
        <v>1715.000000000003</v>
      </c>
      <c r="DL7" s="41">
        <v>0.23948189718571999</v>
      </c>
      <c r="DM7" s="42">
        <v>7.4941871750035096</v>
      </c>
      <c r="DN7" s="42">
        <v>19.073234012477698</v>
      </c>
      <c r="DO7" s="42">
        <v>19.402874247855301</v>
      </c>
      <c r="DP7" s="42">
        <v>16.892685007495299</v>
      </c>
      <c r="DQ7" s="43">
        <v>28.4590864114701</v>
      </c>
      <c r="DR7" s="59">
        <v>15.0305284361436</v>
      </c>
    </row>
    <row r="8" spans="1:122" x14ac:dyDescent="0.3">
      <c r="A8" s="166"/>
      <c r="B8" s="167"/>
      <c r="C8" s="52"/>
      <c r="D8" s="17"/>
      <c r="E8" s="17"/>
      <c r="F8" s="17"/>
      <c r="G8" s="17"/>
      <c r="H8" s="17"/>
      <c r="I8" s="53"/>
      <c r="J8" s="44"/>
      <c r="K8" s="4"/>
      <c r="L8" s="4"/>
      <c r="M8" s="4"/>
      <c r="N8" s="4"/>
      <c r="O8" s="45"/>
      <c r="P8" s="89"/>
      <c r="Q8" s="52"/>
      <c r="R8" s="17"/>
      <c r="S8" s="17"/>
      <c r="T8" s="17"/>
      <c r="U8" s="17"/>
      <c r="V8" s="17"/>
      <c r="W8" s="53"/>
      <c r="X8" s="44"/>
      <c r="Y8" s="4"/>
      <c r="Z8" s="4"/>
      <c r="AA8" s="4"/>
      <c r="AB8" s="4"/>
      <c r="AC8" s="45"/>
      <c r="AD8" s="89"/>
      <c r="AE8" s="52"/>
      <c r="AF8" s="17"/>
      <c r="AG8" s="17"/>
      <c r="AH8" s="17"/>
      <c r="AI8" s="17"/>
      <c r="AJ8" s="17"/>
      <c r="AK8" s="53"/>
      <c r="AL8" s="44"/>
      <c r="AM8" s="4"/>
      <c r="AN8" s="4"/>
      <c r="AO8" s="4"/>
      <c r="AP8" s="4"/>
      <c r="AQ8" s="45"/>
      <c r="AR8" s="89"/>
      <c r="AS8" s="109"/>
      <c r="AT8" s="8"/>
      <c r="AU8" s="8"/>
      <c r="AV8" s="8"/>
      <c r="AW8" s="8"/>
      <c r="AX8" s="8"/>
      <c r="AY8" s="110"/>
      <c r="AZ8" s="44"/>
      <c r="BA8" s="4"/>
      <c r="BB8" s="4"/>
      <c r="BC8" s="4"/>
      <c r="BD8" s="4"/>
      <c r="BE8" s="45"/>
      <c r="BF8" s="89"/>
      <c r="BG8" s="52"/>
      <c r="BH8" s="102"/>
      <c r="BI8" s="17"/>
      <c r="BJ8" s="17"/>
      <c r="BK8" s="17"/>
      <c r="BL8" s="17"/>
      <c r="BM8" s="53"/>
      <c r="BN8" s="44"/>
      <c r="BO8" s="4"/>
      <c r="BP8" s="4"/>
      <c r="BQ8" s="4"/>
      <c r="BR8" s="4"/>
      <c r="BS8" s="45"/>
      <c r="BT8" s="89"/>
      <c r="BU8" s="65"/>
      <c r="BV8" s="5"/>
      <c r="BX8" s="96"/>
      <c r="BY8" s="52"/>
      <c r="BZ8" s="102"/>
      <c r="CA8" s="102"/>
      <c r="CB8" s="17"/>
      <c r="CC8" s="17"/>
      <c r="CD8" s="17"/>
      <c r="CE8" s="53"/>
      <c r="CF8" s="44"/>
      <c r="CG8" s="4"/>
      <c r="CH8" s="4"/>
      <c r="CI8" s="4"/>
      <c r="CJ8" s="4"/>
      <c r="CK8" s="45"/>
      <c r="CL8" s="89"/>
      <c r="CM8" s="65"/>
      <c r="CN8" s="5"/>
      <c r="CP8" s="96"/>
      <c r="CQ8" s="52"/>
      <c r="CR8" s="17"/>
      <c r="CS8" s="17"/>
      <c r="CT8" s="17"/>
      <c r="CU8" s="17"/>
      <c r="CV8" s="17"/>
      <c r="CW8" s="53"/>
      <c r="CX8" s="44"/>
      <c r="CY8" s="4"/>
      <c r="CZ8" s="4"/>
      <c r="DA8" s="4"/>
      <c r="DB8" s="4"/>
      <c r="DC8" s="45"/>
      <c r="DD8" s="89"/>
      <c r="DE8" s="52"/>
      <c r="DF8" s="102"/>
      <c r="DG8" s="17"/>
      <c r="DH8" s="17"/>
      <c r="DI8" s="17"/>
      <c r="DJ8" s="17"/>
      <c r="DK8" s="53"/>
      <c r="DL8" s="44"/>
      <c r="DM8" s="4"/>
      <c r="DN8" s="4"/>
      <c r="DO8" s="4"/>
      <c r="DP8" s="4"/>
      <c r="DQ8" s="45"/>
      <c r="DR8" s="89"/>
    </row>
    <row r="9" spans="1:122" ht="30" customHeight="1" x14ac:dyDescent="0.3">
      <c r="A9" s="168" t="s">
        <v>0</v>
      </c>
      <c r="B9" s="169" t="s">
        <v>15</v>
      </c>
      <c r="C9" s="132">
        <f>SUM(D9:I9)</f>
        <v>549.00000000000011</v>
      </c>
      <c r="D9" s="133">
        <v>0</v>
      </c>
      <c r="E9" s="133">
        <v>0</v>
      </c>
      <c r="F9" s="133">
        <v>2.6666666666666701</v>
      </c>
      <c r="G9" s="133">
        <v>24.6666666666667</v>
      </c>
      <c r="H9" s="133">
        <v>96.6666666666667</v>
      </c>
      <c r="I9" s="134">
        <v>425</v>
      </c>
      <c r="J9" s="135">
        <v>0</v>
      </c>
      <c r="K9" s="136">
        <v>0</v>
      </c>
      <c r="L9" s="136">
        <v>0.62246873425764104</v>
      </c>
      <c r="M9" s="136">
        <v>11.681258695490399</v>
      </c>
      <c r="N9" s="136">
        <v>60.407840937642099</v>
      </c>
      <c r="O9" s="137">
        <v>332.70677781848502</v>
      </c>
      <c r="P9" s="138">
        <v>36.812672819670098</v>
      </c>
      <c r="Q9" s="183"/>
      <c r="R9" s="185"/>
      <c r="S9" s="185"/>
      <c r="T9" s="185"/>
      <c r="U9" s="185"/>
      <c r="V9" s="185"/>
      <c r="W9" s="191"/>
      <c r="X9" s="183"/>
      <c r="Y9" s="185"/>
      <c r="Z9" s="185"/>
      <c r="AA9" s="185"/>
      <c r="AB9" s="185"/>
      <c r="AC9" s="191"/>
      <c r="AD9" s="192"/>
      <c r="AE9" s="132">
        <f>SUM(AF9:AK9)</f>
        <v>491.00000000000034</v>
      </c>
      <c r="AF9" s="133">
        <v>0</v>
      </c>
      <c r="AG9" s="133">
        <v>1.6666666666666701</v>
      </c>
      <c r="AH9" s="133">
        <v>40.6666666666667</v>
      </c>
      <c r="AI9" s="133">
        <v>146</v>
      </c>
      <c r="AJ9" s="133">
        <v>146</v>
      </c>
      <c r="AK9" s="134">
        <v>156.666666666667</v>
      </c>
      <c r="AL9" s="135">
        <v>0</v>
      </c>
      <c r="AM9" s="136">
        <v>0.44460037508651201</v>
      </c>
      <c r="AN9" s="136">
        <v>9.4926481974290198</v>
      </c>
      <c r="AO9" s="136">
        <v>69.140423089524305</v>
      </c>
      <c r="AP9" s="136">
        <v>91.236670105818106</v>
      </c>
      <c r="AQ9" s="137">
        <v>122.644851431128</v>
      </c>
      <c r="AR9" s="159"/>
      <c r="AS9" s="139">
        <f>SUM(AT9:AY9)</f>
        <v>1241.6666666666665</v>
      </c>
      <c r="AT9" s="140">
        <v>0</v>
      </c>
      <c r="AU9" s="140">
        <v>1.3333333333333299</v>
      </c>
      <c r="AV9" s="140">
        <v>68.3333333333333</v>
      </c>
      <c r="AW9" s="140">
        <v>135.666666666667</v>
      </c>
      <c r="AX9" s="140">
        <v>198.333333333333</v>
      </c>
      <c r="AY9" s="141">
        <v>838</v>
      </c>
      <c r="AZ9" s="135">
        <v>0</v>
      </c>
      <c r="BA9" s="136">
        <v>0.35568030006920998</v>
      </c>
      <c r="BB9" s="136">
        <v>15.950761315352</v>
      </c>
      <c r="BC9" s="136">
        <v>64.246922825197203</v>
      </c>
      <c r="BD9" s="136">
        <v>123.940225372059</v>
      </c>
      <c r="BE9" s="137">
        <v>656.01948191033</v>
      </c>
      <c r="BF9" s="159"/>
      <c r="BG9" s="132">
        <f>SUM(BH9:BM9)</f>
        <v>3953.3333333333308</v>
      </c>
      <c r="BH9" s="133">
        <v>1.3333333333333299</v>
      </c>
      <c r="BI9" s="133">
        <v>10.6666666666667</v>
      </c>
      <c r="BJ9" s="133">
        <v>152.666666666667</v>
      </c>
      <c r="BK9" s="133">
        <v>335.66666666666703</v>
      </c>
      <c r="BL9" s="133">
        <v>529.66666666666697</v>
      </c>
      <c r="BM9" s="134">
        <v>2923.3333333333298</v>
      </c>
      <c r="BN9" s="135">
        <v>0.44356499819021999</v>
      </c>
      <c r="BO9" s="136">
        <v>2.8454424005536798</v>
      </c>
      <c r="BP9" s="136">
        <v>35.636335036249903</v>
      </c>
      <c r="BQ9" s="136">
        <v>158.959831167011</v>
      </c>
      <c r="BR9" s="136">
        <v>330.99330775832198</v>
      </c>
      <c r="BS9" s="137">
        <v>2288.5007384063601</v>
      </c>
      <c r="BT9" s="159"/>
      <c r="BU9" s="175"/>
      <c r="BV9" s="176"/>
      <c r="BW9" s="177"/>
      <c r="BX9" s="178"/>
      <c r="BY9" s="132">
        <f>SUM(BZ9:CE9)</f>
        <v>1240.6666666666665</v>
      </c>
      <c r="BZ9" s="142">
        <v>0.66666666666666696</v>
      </c>
      <c r="CA9" s="142">
        <v>3.3333333333333299</v>
      </c>
      <c r="CB9" s="142">
        <v>29.6666666666667</v>
      </c>
      <c r="CC9" s="142">
        <v>89.6666666666667</v>
      </c>
      <c r="CD9" s="142">
        <v>174</v>
      </c>
      <c r="CE9" s="143">
        <v>943.33333333333303</v>
      </c>
      <c r="CF9" s="135">
        <v>0.22178249909511</v>
      </c>
      <c r="CG9" s="136">
        <v>0.88920075017302502</v>
      </c>
      <c r="CH9" s="136">
        <v>6.9249646686162496</v>
      </c>
      <c r="CI9" s="136">
        <v>42.462953906579997</v>
      </c>
      <c r="CJ9" s="136">
        <v>108.73411368775599</v>
      </c>
      <c r="CK9" s="137">
        <v>738.47857351083303</v>
      </c>
      <c r="CL9" s="159"/>
      <c r="CM9" s="183"/>
      <c r="CN9" s="184"/>
      <c r="CO9" s="185"/>
      <c r="CP9" s="186"/>
      <c r="CQ9" s="132">
        <f>SUM(CR9:CW9)</f>
        <v>788.66666666666606</v>
      </c>
      <c r="CR9" s="133">
        <v>0.33333333333333298</v>
      </c>
      <c r="CS9" s="133">
        <v>1.3333333333333299</v>
      </c>
      <c r="CT9" s="133">
        <v>27</v>
      </c>
      <c r="CU9" s="133">
        <v>53.3333333333333</v>
      </c>
      <c r="CV9" s="133">
        <v>101.333333333333</v>
      </c>
      <c r="CW9" s="134">
        <v>605.33333333333303</v>
      </c>
      <c r="CX9" s="135">
        <v>0.110891249547555</v>
      </c>
      <c r="CY9" s="136">
        <v>0.35568030006920998</v>
      </c>
      <c r="CZ9" s="136">
        <v>6.3024959343586104</v>
      </c>
      <c r="DA9" s="136">
        <v>25.2567755578171</v>
      </c>
      <c r="DB9" s="136">
        <v>63.324081534631702</v>
      </c>
      <c r="DC9" s="137">
        <v>473.87883021048498</v>
      </c>
      <c r="DD9" s="159"/>
      <c r="DE9" s="132">
        <f>SUM(DF9:DK9)</f>
        <v>536.99999999999966</v>
      </c>
      <c r="DF9" s="133">
        <v>1.3333333333333299</v>
      </c>
      <c r="DG9" s="133">
        <v>75.3333333333333</v>
      </c>
      <c r="DH9" s="133">
        <v>209</v>
      </c>
      <c r="DI9" s="133">
        <v>101.333333333333</v>
      </c>
      <c r="DJ9" s="133">
        <v>58</v>
      </c>
      <c r="DK9" s="134">
        <v>92</v>
      </c>
      <c r="DL9" s="135">
        <v>0.44356499819021999</v>
      </c>
      <c r="DM9" s="136">
        <v>20.0959369539104</v>
      </c>
      <c r="DN9" s="136">
        <v>48.785987047442603</v>
      </c>
      <c r="DO9" s="136">
        <v>47.987873559852503</v>
      </c>
      <c r="DP9" s="136">
        <v>36.244704562585298</v>
      </c>
      <c r="DQ9" s="137">
        <v>72.0212319042367</v>
      </c>
      <c r="DR9" s="159"/>
    </row>
    <row r="10" spans="1:122" ht="30" customHeight="1" x14ac:dyDescent="0.3">
      <c r="A10" s="168" t="s">
        <v>0</v>
      </c>
      <c r="B10" s="169" t="s">
        <v>16</v>
      </c>
      <c r="C10" s="183"/>
      <c r="D10" s="185"/>
      <c r="E10" s="185"/>
      <c r="F10" s="185"/>
      <c r="G10" s="185"/>
      <c r="H10" s="185"/>
      <c r="I10" s="191"/>
      <c r="J10" s="183"/>
      <c r="K10" s="185"/>
      <c r="L10" s="185"/>
      <c r="M10" s="185"/>
      <c r="N10" s="185"/>
      <c r="O10" s="191"/>
      <c r="P10" s="159"/>
      <c r="Q10" s="132">
        <f>SUM(R10:W10)</f>
        <v>621.33333333333326</v>
      </c>
      <c r="R10" s="133">
        <v>0</v>
      </c>
      <c r="S10" s="133">
        <v>4</v>
      </c>
      <c r="T10" s="133">
        <v>81.3333333333333</v>
      </c>
      <c r="U10" s="133">
        <v>108.333333333333</v>
      </c>
      <c r="V10" s="133">
        <v>129.666666666667</v>
      </c>
      <c r="W10" s="134">
        <v>298</v>
      </c>
      <c r="X10" s="135">
        <v>0</v>
      </c>
      <c r="Y10" s="136">
        <v>1.11637402507616</v>
      </c>
      <c r="Z10" s="136">
        <v>19.0631831590118</v>
      </c>
      <c r="AA10" s="136">
        <v>48.583266444081197</v>
      </c>
      <c r="AB10" s="136">
        <v>71.063925506278807</v>
      </c>
      <c r="AC10" s="137">
        <v>136.48989502374201</v>
      </c>
      <c r="AD10" s="138">
        <v>27.330880302254201</v>
      </c>
      <c r="AE10" s="132">
        <f>SUM(AF10:AK10)</f>
        <v>118.66666666666666</v>
      </c>
      <c r="AF10" s="133">
        <v>0</v>
      </c>
      <c r="AG10" s="133">
        <v>0.66666666666666696</v>
      </c>
      <c r="AH10" s="133">
        <v>7</v>
      </c>
      <c r="AI10" s="133">
        <v>25</v>
      </c>
      <c r="AJ10" s="133">
        <v>28.3333333333333</v>
      </c>
      <c r="AK10" s="134">
        <v>57.6666666666667</v>
      </c>
      <c r="AL10" s="135">
        <v>0</v>
      </c>
      <c r="AM10" s="136">
        <v>0.18606233751269299</v>
      </c>
      <c r="AN10" s="136">
        <v>1.64068379647233</v>
      </c>
      <c r="AO10" s="136">
        <v>11.2115230255572</v>
      </c>
      <c r="AP10" s="136">
        <v>15.5281071157679</v>
      </c>
      <c r="AQ10" s="137">
        <v>26.412474092961201</v>
      </c>
      <c r="AR10" s="159"/>
      <c r="AS10" s="139">
        <f t="shared" ref="AS10:AS11" si="11">SUM(AT10:AY10)</f>
        <v>980.33333333333371</v>
      </c>
      <c r="AT10" s="140">
        <v>0</v>
      </c>
      <c r="AU10" s="140">
        <v>0</v>
      </c>
      <c r="AV10" s="140">
        <v>12.6666666666667</v>
      </c>
      <c r="AW10" s="140">
        <v>19.6666666666667</v>
      </c>
      <c r="AX10" s="140">
        <v>49.3333333333333</v>
      </c>
      <c r="AY10" s="141">
        <v>898.66666666666697</v>
      </c>
      <c r="AZ10" s="135">
        <v>0</v>
      </c>
      <c r="BA10" s="136">
        <v>0</v>
      </c>
      <c r="BB10" s="136">
        <v>2.9688563936165902</v>
      </c>
      <c r="BC10" s="136">
        <v>8.8197314467716694</v>
      </c>
      <c r="BD10" s="136">
        <v>27.0371747427488</v>
      </c>
      <c r="BE10" s="137">
        <v>411.60711072036702</v>
      </c>
      <c r="BF10" s="159"/>
      <c r="BG10" s="132">
        <f t="shared" ref="BG10:BG11" si="12">SUM(BH10:BM10)</f>
        <v>4928.3333333333367</v>
      </c>
      <c r="BH10" s="133">
        <v>2</v>
      </c>
      <c r="BI10" s="133">
        <v>4.3333333333333304</v>
      </c>
      <c r="BJ10" s="133">
        <v>54</v>
      </c>
      <c r="BK10" s="133">
        <v>90.3333333333333</v>
      </c>
      <c r="BL10" s="133">
        <v>228</v>
      </c>
      <c r="BM10" s="134">
        <v>4549.6666666666697</v>
      </c>
      <c r="BN10" s="135">
        <v>0.69483175912005202</v>
      </c>
      <c r="BO10" s="136">
        <v>1.2094051938324999</v>
      </c>
      <c r="BP10" s="136">
        <v>12.656703572786499</v>
      </c>
      <c r="BQ10" s="136">
        <v>40.510969865680003</v>
      </c>
      <c r="BR10" s="136">
        <v>124.95559137865</v>
      </c>
      <c r="BS10" s="137">
        <v>2083.8373346521798</v>
      </c>
      <c r="BT10" s="159"/>
      <c r="BU10" s="175"/>
      <c r="BV10" s="176"/>
      <c r="BW10" s="177"/>
      <c r="BX10" s="179"/>
      <c r="BY10" s="132">
        <f t="shared" ref="BY10:BY11" si="13">SUM(BZ10:CE10)</f>
        <v>1345.3333333333335</v>
      </c>
      <c r="BZ10" s="142">
        <v>0</v>
      </c>
      <c r="CA10" s="142">
        <v>3.3333333333333299</v>
      </c>
      <c r="CB10" s="142">
        <v>12.6666666666667</v>
      </c>
      <c r="CC10" s="142">
        <v>32.6666666666667</v>
      </c>
      <c r="CD10" s="142">
        <v>69.6666666666667</v>
      </c>
      <c r="CE10" s="143">
        <v>1227</v>
      </c>
      <c r="CF10" s="135">
        <v>0</v>
      </c>
      <c r="CG10" s="136">
        <v>0.93031168756346505</v>
      </c>
      <c r="CH10" s="136">
        <v>2.9688563936165902</v>
      </c>
      <c r="CI10" s="136">
        <v>14.649723420061401</v>
      </c>
      <c r="CJ10" s="136">
        <v>38.1808751434763</v>
      </c>
      <c r="CK10" s="137">
        <v>561.99027246352796</v>
      </c>
      <c r="CL10" s="159"/>
      <c r="CM10" s="183"/>
      <c r="CN10" s="184"/>
      <c r="CO10" s="185"/>
      <c r="CP10" s="186"/>
      <c r="CQ10" s="132">
        <f t="shared" ref="CQ10:CQ11" si="14">SUM(CR10:CW10)</f>
        <v>1240.3333333333333</v>
      </c>
      <c r="CR10" s="133">
        <v>0.33333333333333298</v>
      </c>
      <c r="CS10" s="133">
        <v>1</v>
      </c>
      <c r="CT10" s="133">
        <v>18.3333333333333</v>
      </c>
      <c r="CU10" s="133">
        <v>29.6666666666667</v>
      </c>
      <c r="CV10" s="133">
        <v>74</v>
      </c>
      <c r="CW10" s="134">
        <v>1117</v>
      </c>
      <c r="CX10" s="135">
        <v>0.115805293186675</v>
      </c>
      <c r="CY10" s="136">
        <v>0.279093506269039</v>
      </c>
      <c r="CZ10" s="136">
        <v>4.2970289907608601</v>
      </c>
      <c r="DA10" s="136">
        <v>13.304340656994601</v>
      </c>
      <c r="DB10" s="136">
        <v>40.555762114123098</v>
      </c>
      <c r="DC10" s="137">
        <v>511.608096448053</v>
      </c>
      <c r="DD10" s="159"/>
      <c r="DE10" s="132">
        <f t="shared" ref="DE10:DE11" si="15">SUM(DF10:DK10)</f>
        <v>161.66666666666652</v>
      </c>
      <c r="DF10" s="133">
        <v>1.3333333333333299</v>
      </c>
      <c r="DG10" s="133">
        <v>18</v>
      </c>
      <c r="DH10" s="133">
        <v>52.3333333333333</v>
      </c>
      <c r="DI10" s="133">
        <v>38.3333333333333</v>
      </c>
      <c r="DJ10" s="133">
        <v>23.3333333333333</v>
      </c>
      <c r="DK10" s="134">
        <v>28.3333333333333</v>
      </c>
      <c r="DL10" s="135">
        <v>0.46322117274670199</v>
      </c>
      <c r="DM10" s="136">
        <v>5.0236831128427104</v>
      </c>
      <c r="DN10" s="136">
        <v>12.266064573626499</v>
      </c>
      <c r="DO10" s="136">
        <v>17.1910019725211</v>
      </c>
      <c r="DP10" s="136">
        <v>12.787852918867699</v>
      </c>
      <c r="DQ10" s="137">
        <v>12.9772271555012</v>
      </c>
      <c r="DR10" s="159"/>
    </row>
    <row r="11" spans="1:122" ht="30" customHeight="1" thickBot="1" x14ac:dyDescent="0.35">
      <c r="A11" s="170" t="s">
        <v>0</v>
      </c>
      <c r="B11" s="171" t="s">
        <v>17</v>
      </c>
      <c r="C11" s="194"/>
      <c r="D11" s="195"/>
      <c r="E11" s="195"/>
      <c r="F11" s="195"/>
      <c r="G11" s="195"/>
      <c r="H11" s="195"/>
      <c r="I11" s="196"/>
      <c r="J11" s="194"/>
      <c r="K11" s="195"/>
      <c r="L11" s="195"/>
      <c r="M11" s="195"/>
      <c r="N11" s="195"/>
      <c r="O11" s="196"/>
      <c r="P11" s="160"/>
      <c r="Q11" s="194"/>
      <c r="R11" s="195"/>
      <c r="S11" s="195"/>
      <c r="T11" s="195"/>
      <c r="U11" s="195"/>
      <c r="V11" s="195"/>
      <c r="W11" s="196"/>
      <c r="X11" s="194"/>
      <c r="Y11" s="195"/>
      <c r="Z11" s="195"/>
      <c r="AA11" s="195"/>
      <c r="AB11" s="195"/>
      <c r="AC11" s="196"/>
      <c r="AD11" s="193"/>
      <c r="AE11" s="144">
        <f>SUM(AF11:AK11)</f>
        <v>609.66666666666708</v>
      </c>
      <c r="AF11" s="145">
        <f t="shared" ref="AF11:AK11" si="16">SUM(AF9:AF10)</f>
        <v>0</v>
      </c>
      <c r="AG11" s="146">
        <f t="shared" si="16"/>
        <v>2.333333333333337</v>
      </c>
      <c r="AH11" s="146">
        <f t="shared" si="16"/>
        <v>47.6666666666667</v>
      </c>
      <c r="AI11" s="146">
        <f t="shared" si="16"/>
        <v>171</v>
      </c>
      <c r="AJ11" s="146">
        <f t="shared" si="16"/>
        <v>174.33333333333331</v>
      </c>
      <c r="AK11" s="147">
        <f t="shared" si="16"/>
        <v>214.33333333333371</v>
      </c>
      <c r="AL11" s="148">
        <v>0</v>
      </c>
      <c r="AM11" s="149">
        <v>0.31825212255964702</v>
      </c>
      <c r="AN11" s="149">
        <v>5.5747026400256701</v>
      </c>
      <c r="AO11" s="149">
        <v>39.387369492461097</v>
      </c>
      <c r="AP11" s="149">
        <v>50.901996942950802</v>
      </c>
      <c r="AQ11" s="150">
        <v>61.933289334311702</v>
      </c>
      <c r="AR11" s="151">
        <v>16.977210232552402</v>
      </c>
      <c r="AS11" s="152">
        <f t="shared" si="11"/>
        <v>2222.0000000000005</v>
      </c>
      <c r="AT11" s="153">
        <f>SUM(AT9:AT10)</f>
        <v>0</v>
      </c>
      <c r="AU11" s="153">
        <f t="shared" ref="AU11:AY11" si="17">SUM(AU9:AU10)</f>
        <v>1.3333333333333299</v>
      </c>
      <c r="AV11" s="153">
        <f t="shared" si="17"/>
        <v>81</v>
      </c>
      <c r="AW11" s="153">
        <f t="shared" si="17"/>
        <v>155.33333333333371</v>
      </c>
      <c r="AX11" s="153">
        <f t="shared" si="17"/>
        <v>247.66666666666629</v>
      </c>
      <c r="AY11" s="154">
        <f t="shared" si="17"/>
        <v>1736.666666666667</v>
      </c>
      <c r="AZ11" s="148">
        <v>0</v>
      </c>
      <c r="BA11" s="149">
        <v>0.18185835574837</v>
      </c>
      <c r="BB11" s="149">
        <v>9.4730960945890708</v>
      </c>
      <c r="BC11" s="149">
        <v>35.7787800847697</v>
      </c>
      <c r="BD11" s="149">
        <v>72.313926823350798</v>
      </c>
      <c r="BE11" s="150">
        <v>501.823386363552</v>
      </c>
      <c r="BF11" s="151">
        <v>52.875955773317102</v>
      </c>
      <c r="BG11" s="144">
        <f t="shared" si="12"/>
        <v>8881.6666666666679</v>
      </c>
      <c r="BH11" s="145">
        <f>SUM(BH9:BH10)</f>
        <v>3.3333333333333299</v>
      </c>
      <c r="BI11" s="146">
        <f t="shared" ref="BI11:BM11" si="18">SUM(BI9:BI10)</f>
        <v>15.00000000000003</v>
      </c>
      <c r="BJ11" s="146">
        <f t="shared" si="18"/>
        <v>206.666666666667</v>
      </c>
      <c r="BK11" s="146">
        <f t="shared" si="18"/>
        <v>426.00000000000034</v>
      </c>
      <c r="BL11" s="146">
        <f t="shared" si="18"/>
        <v>757.66666666666697</v>
      </c>
      <c r="BM11" s="147">
        <f t="shared" si="18"/>
        <v>7473</v>
      </c>
      <c r="BN11" s="148">
        <v>0.56647505563181799</v>
      </c>
      <c r="BO11" s="149">
        <v>2.04590650216916</v>
      </c>
      <c r="BP11" s="149">
        <v>24.170039418293101</v>
      </c>
      <c r="BQ11" s="149">
        <v>98.122920489990804</v>
      </c>
      <c r="BR11" s="149">
        <v>221.22416644613199</v>
      </c>
      <c r="BS11" s="150">
        <v>2159.38166965153</v>
      </c>
      <c r="BT11" s="151">
        <v>206.20946828354499</v>
      </c>
      <c r="BU11" s="155" t="s">
        <v>91</v>
      </c>
      <c r="BV11" s="156">
        <v>0.25017826984424801</v>
      </c>
      <c r="BW11" s="157" t="s">
        <v>97</v>
      </c>
      <c r="BX11" s="158">
        <v>0.22844811409269999</v>
      </c>
      <c r="BY11" s="144">
        <f t="shared" si="13"/>
        <v>2586</v>
      </c>
      <c r="BZ11" s="145">
        <f>SUM(BZ9:BZ10)</f>
        <v>0.66666666666666696</v>
      </c>
      <c r="CA11" s="145">
        <f t="shared" ref="CA11:CE11" si="19">SUM(CA9:CA10)</f>
        <v>6.6666666666666599</v>
      </c>
      <c r="CB11" s="146">
        <f t="shared" si="19"/>
        <v>42.3333333333334</v>
      </c>
      <c r="CC11" s="146">
        <f t="shared" si="19"/>
        <v>122.3333333333334</v>
      </c>
      <c r="CD11" s="146">
        <f t="shared" si="19"/>
        <v>243.66666666666669</v>
      </c>
      <c r="CE11" s="147">
        <f t="shared" si="19"/>
        <v>2170.333333333333</v>
      </c>
      <c r="CF11" s="148">
        <v>0.113295011126364</v>
      </c>
      <c r="CG11" s="149">
        <v>0.90929177874184897</v>
      </c>
      <c r="CH11" s="149">
        <v>4.9509596872955202</v>
      </c>
      <c r="CI11" s="149">
        <v>28.177708779206998</v>
      </c>
      <c r="CJ11" s="149">
        <v>71.146003375329002</v>
      </c>
      <c r="CK11" s="150">
        <v>627.13475405241604</v>
      </c>
      <c r="CL11" s="151">
        <v>57.582638728624197</v>
      </c>
      <c r="CM11" s="155" t="s">
        <v>98</v>
      </c>
      <c r="CN11" s="156">
        <v>0.29182779066769798</v>
      </c>
      <c r="CO11" s="157" t="s">
        <v>99</v>
      </c>
      <c r="CP11" s="158">
        <v>0.25457592162928599</v>
      </c>
      <c r="CQ11" s="144">
        <f t="shared" si="14"/>
        <v>2028.9999999999993</v>
      </c>
      <c r="CR11" s="146">
        <f>SUM(CR9:CR10)</f>
        <v>0.66666666666666596</v>
      </c>
      <c r="CS11" s="146">
        <f t="shared" ref="CS11:CW11" si="20">SUM(CS9:CS10)</f>
        <v>2.3333333333333299</v>
      </c>
      <c r="CT11" s="146">
        <f t="shared" si="20"/>
        <v>45.3333333333333</v>
      </c>
      <c r="CU11" s="146">
        <f t="shared" si="20"/>
        <v>83</v>
      </c>
      <c r="CV11" s="146">
        <f t="shared" si="20"/>
        <v>175.333333333333</v>
      </c>
      <c r="CW11" s="147">
        <f t="shared" si="20"/>
        <v>1722.333333333333</v>
      </c>
      <c r="CX11" s="148">
        <v>0.113295011126364</v>
      </c>
      <c r="CY11" s="149">
        <v>0.31825212255964702</v>
      </c>
      <c r="CZ11" s="149">
        <v>5.3018150982062302</v>
      </c>
      <c r="DA11" s="149">
        <v>19.117846010960601</v>
      </c>
      <c r="DB11" s="149">
        <v>51.193977804956297</v>
      </c>
      <c r="DC11" s="150">
        <v>497.68165783886298</v>
      </c>
      <c r="DD11" s="151">
        <v>47.376944033020798</v>
      </c>
      <c r="DE11" s="144">
        <f t="shared" si="15"/>
        <v>698.66666666666606</v>
      </c>
      <c r="DF11" s="145">
        <f>SUM(DF9:DF10)</f>
        <v>2.6666666666666599</v>
      </c>
      <c r="DG11" s="146">
        <f t="shared" ref="DG11:DK11" si="21">SUM(DG9:DG10)</f>
        <v>93.3333333333333</v>
      </c>
      <c r="DH11" s="146">
        <f t="shared" si="21"/>
        <v>261.33333333333331</v>
      </c>
      <c r="DI11" s="146">
        <f t="shared" si="21"/>
        <v>139.66666666666629</v>
      </c>
      <c r="DJ11" s="146">
        <f t="shared" si="21"/>
        <v>81.3333333333333</v>
      </c>
      <c r="DK11" s="147">
        <f t="shared" si="21"/>
        <v>120.3333333333333</v>
      </c>
      <c r="DL11" s="148">
        <v>0.45318004450545402</v>
      </c>
      <c r="DM11" s="149">
        <v>12.730084902385901</v>
      </c>
      <c r="DN11" s="149">
        <v>30.563404683777101</v>
      </c>
      <c r="DO11" s="149">
        <v>32.170190677078402</v>
      </c>
      <c r="DP11" s="149">
        <v>23.747776776443601</v>
      </c>
      <c r="DQ11" s="150">
        <v>34.771255753789298</v>
      </c>
      <c r="DR11" s="151">
        <v>24.223927864949101</v>
      </c>
    </row>
    <row r="12" spans="1:122" ht="63.75" customHeight="1" x14ac:dyDescent="0.3">
      <c r="A12" s="2"/>
      <c r="B12" s="2"/>
      <c r="P12" s="14" t="s">
        <v>62</v>
      </c>
      <c r="X12" s="4"/>
      <c r="Y12" s="4"/>
      <c r="Z12" s="4"/>
      <c r="AA12" s="4"/>
      <c r="AB12" s="4"/>
      <c r="AC12" s="4"/>
      <c r="AD12" s="14" t="s">
        <v>61</v>
      </c>
      <c r="AE12" s="17"/>
      <c r="AG12" s="17"/>
      <c r="AH12" s="17"/>
      <c r="AI12" s="17"/>
      <c r="AJ12" s="17"/>
      <c r="AK12" s="17"/>
      <c r="AL12" s="4"/>
      <c r="AM12" s="4"/>
      <c r="AN12" s="4"/>
      <c r="AO12" s="4"/>
      <c r="AP12" s="4"/>
      <c r="AQ12" s="4"/>
      <c r="AR12" s="14" t="s">
        <v>62</v>
      </c>
      <c r="AS12" s="1"/>
      <c r="BF12" s="14" t="s">
        <v>62</v>
      </c>
      <c r="BG12" s="1"/>
      <c r="BT12" s="14" t="s">
        <v>62</v>
      </c>
      <c r="BV12" s="19"/>
      <c r="BX12" s="26"/>
      <c r="CL12" s="14" t="s">
        <v>61</v>
      </c>
      <c r="CN12" s="26"/>
      <c r="CP12" s="5"/>
      <c r="CQ12" s="17"/>
      <c r="CR12" s="17"/>
      <c r="CS12" s="17"/>
      <c r="CT12" s="17"/>
      <c r="CU12" s="17"/>
      <c r="CV12" s="17"/>
      <c r="CW12" s="17"/>
      <c r="DD12" s="14" t="s">
        <v>62</v>
      </c>
      <c r="DE12" s="17"/>
      <c r="DF12" s="5"/>
      <c r="DG12" s="17"/>
      <c r="DH12" s="17"/>
      <c r="DI12" s="17"/>
      <c r="DJ12" s="17"/>
      <c r="DK12" s="17"/>
      <c r="DL12" s="4"/>
      <c r="DM12" s="4"/>
      <c r="DN12" s="4"/>
      <c r="DO12" s="4"/>
      <c r="DP12" s="4"/>
      <c r="DQ12" s="4"/>
      <c r="DR12" s="14" t="s">
        <v>62</v>
      </c>
    </row>
    <row r="13" spans="1:122" x14ac:dyDescent="0.3">
      <c r="A13" s="351" t="s">
        <v>155</v>
      </c>
      <c r="B13" s="351"/>
      <c r="AE13" s="17"/>
      <c r="AF13" s="17"/>
      <c r="AG13" s="17"/>
      <c r="AH13" s="17"/>
      <c r="AS13" s="1"/>
      <c r="BG13" s="1"/>
    </row>
    <row r="14" spans="1:122" x14ac:dyDescent="0.3">
      <c r="A14" s="2"/>
      <c r="B14" s="2"/>
      <c r="AE14" s="17"/>
      <c r="AF14" s="17"/>
      <c r="AG14" s="17"/>
      <c r="AH14" s="17"/>
      <c r="AS14" s="1"/>
      <c r="BG14" s="1"/>
    </row>
    <row r="15" spans="1:122" x14ac:dyDescent="0.3">
      <c r="A15" s="2"/>
      <c r="B15" s="2"/>
      <c r="AE15" s="17"/>
      <c r="AF15" s="17"/>
      <c r="AG15" s="17"/>
      <c r="AH15" s="17"/>
      <c r="AS15" s="1"/>
      <c r="BF15"/>
      <c r="BG15" s="1"/>
      <c r="BT15"/>
    </row>
    <row r="16" spans="1:122" x14ac:dyDescent="0.3">
      <c r="A16" s="2"/>
      <c r="B16" s="2"/>
      <c r="AE16" s="17"/>
      <c r="AF16" s="17"/>
      <c r="AG16" s="17"/>
      <c r="AH16" s="17"/>
      <c r="AS16" s="1"/>
      <c r="BF16"/>
      <c r="BG16" s="1"/>
      <c r="BT16"/>
    </row>
    <row r="17" spans="1:72" x14ac:dyDescent="0.3">
      <c r="A17" s="2"/>
      <c r="B17" s="2"/>
      <c r="AS17" s="1"/>
      <c r="BF17"/>
      <c r="BG17" s="1"/>
      <c r="BT17"/>
    </row>
    <row r="18" spans="1:72" x14ac:dyDescent="0.3">
      <c r="A18" s="2"/>
      <c r="B18" s="2"/>
      <c r="AS18" s="1"/>
      <c r="BG18" s="1"/>
    </row>
    <row r="19" spans="1:72" x14ac:dyDescent="0.3">
      <c r="A19" s="2"/>
      <c r="B19" s="2"/>
      <c r="AS19" s="1"/>
      <c r="BG19" s="1"/>
    </row>
    <row r="20" spans="1:72" x14ac:dyDescent="0.3">
      <c r="A20" s="2"/>
      <c r="B20" s="2"/>
      <c r="AS20" s="1"/>
      <c r="BG20" s="1"/>
    </row>
    <row r="21" spans="1:72" x14ac:dyDescent="0.3">
      <c r="A21" s="2"/>
      <c r="B21" s="2"/>
      <c r="AS21" s="1"/>
      <c r="BG21" s="1"/>
    </row>
    <row r="22" spans="1:72" x14ac:dyDescent="0.3">
      <c r="A22" s="2"/>
      <c r="B22" s="2"/>
      <c r="AS22" s="1"/>
      <c r="BG22" s="1"/>
    </row>
    <row r="23" spans="1:72" x14ac:dyDescent="0.3">
      <c r="A23" s="2"/>
      <c r="B23" s="2"/>
      <c r="AS23" s="1"/>
      <c r="BG23" s="1"/>
    </row>
    <row r="24" spans="1:72" x14ac:dyDescent="0.3">
      <c r="A24" s="2"/>
      <c r="B24" s="2"/>
      <c r="AS24" s="1"/>
      <c r="BG24" s="1"/>
    </row>
    <row r="25" spans="1:72" x14ac:dyDescent="0.3">
      <c r="A25" s="2"/>
      <c r="B25" s="2"/>
      <c r="AS25" s="1"/>
      <c r="BG25" s="1"/>
    </row>
    <row r="26" spans="1:72" x14ac:dyDescent="0.3">
      <c r="A26" s="2"/>
      <c r="B26" s="2"/>
      <c r="AS26" s="1"/>
      <c r="BG26" s="1"/>
    </row>
    <row r="27" spans="1:72" x14ac:dyDescent="0.3">
      <c r="A27" s="2"/>
      <c r="B27" s="2"/>
      <c r="AS27" s="1"/>
      <c r="BG27" s="1"/>
    </row>
    <row r="28" spans="1:72" x14ac:dyDescent="0.3">
      <c r="A28" s="2"/>
      <c r="B28" s="2"/>
      <c r="AS28" s="1"/>
      <c r="BG28" s="1"/>
    </row>
    <row r="29" spans="1:72" x14ac:dyDescent="0.3">
      <c r="A29" s="2"/>
      <c r="B29" s="2"/>
      <c r="AS29" s="1"/>
      <c r="BG29" s="1"/>
    </row>
    <row r="30" spans="1:72" x14ac:dyDescent="0.3">
      <c r="A30" s="2"/>
      <c r="B30" s="2"/>
      <c r="AS30" s="1"/>
      <c r="BG30" s="1"/>
    </row>
    <row r="31" spans="1:72" x14ac:dyDescent="0.3">
      <c r="A31" s="2"/>
      <c r="B31" s="2"/>
      <c r="AS31" s="1"/>
      <c r="BG31" s="1"/>
    </row>
    <row r="32" spans="1:72" x14ac:dyDescent="0.3">
      <c r="A32" s="2"/>
      <c r="B32" s="2"/>
      <c r="AS32" s="1"/>
      <c r="BG32" s="1"/>
    </row>
    <row r="33" spans="1:59" x14ac:dyDescent="0.3">
      <c r="A33" s="2"/>
      <c r="B33" s="2"/>
      <c r="AS33" s="1"/>
      <c r="BG33" s="1"/>
    </row>
    <row r="34" spans="1:59" x14ac:dyDescent="0.3">
      <c r="A34" s="2"/>
      <c r="B34" s="2"/>
      <c r="AS34" s="1"/>
      <c r="BG34" s="1"/>
    </row>
    <row r="35" spans="1:59" x14ac:dyDescent="0.3">
      <c r="A35" s="2"/>
      <c r="B35" s="2"/>
      <c r="AS35" s="1"/>
      <c r="BG35" s="1"/>
    </row>
    <row r="36" spans="1:59" x14ac:dyDescent="0.3">
      <c r="A36" s="2"/>
      <c r="B36" s="2"/>
      <c r="AS36" s="1"/>
      <c r="BG36" s="1"/>
    </row>
    <row r="37" spans="1:59" x14ac:dyDescent="0.3">
      <c r="A37" s="2"/>
      <c r="B37" s="2"/>
      <c r="AS37" s="1"/>
      <c r="BG37" s="1"/>
    </row>
    <row r="38" spans="1:59" x14ac:dyDescent="0.3">
      <c r="A38" s="2"/>
      <c r="B38" s="2"/>
      <c r="AS38" s="1"/>
      <c r="BG38" s="1"/>
    </row>
    <row r="39" spans="1:59" x14ac:dyDescent="0.3">
      <c r="A39" s="2"/>
      <c r="B39" s="2"/>
      <c r="AS39" s="1"/>
      <c r="BG39" s="1"/>
    </row>
    <row r="40" spans="1:59" x14ac:dyDescent="0.3">
      <c r="A40" s="2"/>
      <c r="B40" s="2"/>
      <c r="AS40" s="1"/>
      <c r="BG40" s="1"/>
    </row>
    <row r="41" spans="1:59" x14ac:dyDescent="0.3">
      <c r="A41" s="2"/>
      <c r="B41" s="2"/>
      <c r="AS41" s="1"/>
      <c r="BG41" s="1"/>
    </row>
    <row r="42" spans="1:59" x14ac:dyDescent="0.3">
      <c r="A42" s="2"/>
      <c r="B42" s="2"/>
      <c r="AS42" s="1"/>
      <c r="BG42" s="1"/>
    </row>
    <row r="43" spans="1:59" x14ac:dyDescent="0.3">
      <c r="A43" s="2"/>
      <c r="B43" s="2"/>
      <c r="AS43" s="1"/>
      <c r="BG43" s="1"/>
    </row>
    <row r="44" spans="1:59" x14ac:dyDescent="0.3">
      <c r="A44" s="2"/>
      <c r="B44" s="2"/>
      <c r="AS44" s="1"/>
      <c r="BG44" s="1"/>
    </row>
    <row r="45" spans="1:59" x14ac:dyDescent="0.3">
      <c r="A45" s="2"/>
      <c r="B45" s="2"/>
      <c r="AS45" s="1"/>
      <c r="BG45" s="1"/>
    </row>
    <row r="46" spans="1:59" x14ac:dyDescent="0.3">
      <c r="A46" s="2"/>
      <c r="B46" s="2"/>
      <c r="AS46" s="1"/>
      <c r="BG46" s="1"/>
    </row>
    <row r="47" spans="1:59" x14ac:dyDescent="0.3">
      <c r="A47" s="2"/>
      <c r="B47" s="2"/>
      <c r="AS47" s="1"/>
      <c r="BG47" s="1"/>
    </row>
    <row r="48" spans="1:59" x14ac:dyDescent="0.3">
      <c r="A48" s="2"/>
      <c r="B48" s="2"/>
      <c r="AS48" s="1"/>
      <c r="BG48" s="1"/>
    </row>
    <row r="49" spans="1:59" x14ac:dyDescent="0.3">
      <c r="A49" s="2"/>
      <c r="B49" s="2"/>
      <c r="AS49" s="1"/>
      <c r="BG49" s="1"/>
    </row>
    <row r="50" spans="1:59" x14ac:dyDescent="0.3">
      <c r="A50" s="2"/>
      <c r="B50" s="2"/>
      <c r="AS50" s="1"/>
      <c r="BG50" s="1"/>
    </row>
    <row r="51" spans="1:59" x14ac:dyDescent="0.3">
      <c r="A51" s="2"/>
      <c r="B51" s="2"/>
      <c r="AS51" s="1"/>
      <c r="BG51" s="1"/>
    </row>
    <row r="52" spans="1:59" x14ac:dyDescent="0.3">
      <c r="A52" s="2"/>
      <c r="B52" s="2"/>
      <c r="AS52" s="1"/>
      <c r="BG52" s="1"/>
    </row>
    <row r="53" spans="1:59" x14ac:dyDescent="0.3">
      <c r="A53" s="2"/>
      <c r="B53" s="2"/>
      <c r="AS53" s="1"/>
      <c r="BG53" s="1"/>
    </row>
    <row r="54" spans="1:59" x14ac:dyDescent="0.3">
      <c r="A54" s="2"/>
      <c r="B54" s="2"/>
      <c r="AS54" s="1"/>
      <c r="BG54" s="1"/>
    </row>
    <row r="55" spans="1:59" x14ac:dyDescent="0.3">
      <c r="A55" s="2"/>
      <c r="B55" s="2"/>
      <c r="AS55" s="1"/>
      <c r="BG55" s="1"/>
    </row>
    <row r="56" spans="1:59" x14ac:dyDescent="0.3">
      <c r="A56" s="2"/>
      <c r="B56" s="2"/>
      <c r="AS56" s="1"/>
      <c r="BG56" s="1"/>
    </row>
    <row r="57" spans="1:59" x14ac:dyDescent="0.3">
      <c r="A57" s="2"/>
      <c r="B57" s="2"/>
      <c r="AS57" s="1"/>
      <c r="BG57" s="1"/>
    </row>
    <row r="58" spans="1:59" x14ac:dyDescent="0.3">
      <c r="A58" s="2"/>
      <c r="B58" s="2"/>
      <c r="AS58" s="1"/>
      <c r="BG58" s="1"/>
    </row>
    <row r="59" spans="1:59" x14ac:dyDescent="0.3">
      <c r="A59" s="2"/>
      <c r="B59" s="2"/>
      <c r="AS59" s="1"/>
      <c r="BG59" s="1"/>
    </row>
    <row r="60" spans="1:59" x14ac:dyDescent="0.3">
      <c r="A60" s="2"/>
      <c r="B60" s="2"/>
      <c r="AS60" s="1"/>
      <c r="BG60" s="1"/>
    </row>
    <row r="61" spans="1:59" x14ac:dyDescent="0.3">
      <c r="A61" s="2"/>
      <c r="B61" s="2"/>
      <c r="AS61" s="1"/>
      <c r="BG61" s="1"/>
    </row>
    <row r="62" spans="1:59" x14ac:dyDescent="0.3">
      <c r="A62" s="2"/>
      <c r="B62" s="2"/>
      <c r="AS62" s="1"/>
      <c r="BG62" s="1"/>
    </row>
    <row r="63" spans="1:59" x14ac:dyDescent="0.3">
      <c r="A63" s="2"/>
      <c r="B63" s="2"/>
      <c r="AS63" s="1"/>
      <c r="BG63" s="1"/>
    </row>
    <row r="64" spans="1:59" x14ac:dyDescent="0.3">
      <c r="A64" s="2"/>
      <c r="B64" s="2"/>
      <c r="AS64" s="1"/>
      <c r="BG64" s="1"/>
    </row>
    <row r="65" spans="1:59" x14ac:dyDescent="0.3">
      <c r="A65" s="2"/>
      <c r="B65" s="2"/>
      <c r="AS65" s="1"/>
      <c r="BG65" s="1"/>
    </row>
    <row r="66" spans="1:59" x14ac:dyDescent="0.3">
      <c r="A66" s="2"/>
      <c r="B66" s="2"/>
      <c r="AS66" s="1"/>
      <c r="BG66" s="1"/>
    </row>
    <row r="67" spans="1:59" x14ac:dyDescent="0.3">
      <c r="A67" s="2"/>
      <c r="B67" s="2"/>
      <c r="AS67" s="1"/>
      <c r="BG67" s="1"/>
    </row>
    <row r="68" spans="1:59" x14ac:dyDescent="0.3">
      <c r="A68" s="2"/>
      <c r="B68" s="2"/>
      <c r="AS68" s="1"/>
      <c r="BG68" s="1"/>
    </row>
    <row r="69" spans="1:59" x14ac:dyDescent="0.3">
      <c r="A69" s="2"/>
      <c r="B69" s="2"/>
      <c r="AS69" s="1"/>
      <c r="BG69" s="1"/>
    </row>
    <row r="70" spans="1:59" x14ac:dyDescent="0.3">
      <c r="A70" s="2"/>
      <c r="B70" s="2"/>
      <c r="AS70" s="1"/>
      <c r="BG70" s="1"/>
    </row>
    <row r="71" spans="1:59" x14ac:dyDescent="0.3">
      <c r="A71" s="2"/>
      <c r="B71" s="2"/>
      <c r="AS71" s="1"/>
      <c r="BG71" s="1"/>
    </row>
    <row r="72" spans="1:59" x14ac:dyDescent="0.3">
      <c r="A72" s="2"/>
      <c r="B72" s="2"/>
      <c r="AS72" s="1"/>
      <c r="BG72" s="1"/>
    </row>
    <row r="73" spans="1:59" x14ac:dyDescent="0.3">
      <c r="A73" s="2"/>
      <c r="B73" s="2"/>
      <c r="AS73" s="1"/>
      <c r="BG73" s="1"/>
    </row>
    <row r="74" spans="1:59" x14ac:dyDescent="0.3">
      <c r="A74" s="2"/>
      <c r="B74" s="2"/>
      <c r="AS74" s="1"/>
      <c r="BG74" s="1"/>
    </row>
    <row r="75" spans="1:59" x14ac:dyDescent="0.3">
      <c r="A75" s="2"/>
      <c r="B75" s="2"/>
      <c r="AS75" s="1"/>
      <c r="BG75" s="1"/>
    </row>
    <row r="76" spans="1:59" x14ac:dyDescent="0.3">
      <c r="A76" s="2"/>
      <c r="B76" s="2"/>
      <c r="AS76" s="1"/>
      <c r="BG76" s="1"/>
    </row>
    <row r="77" spans="1:59" x14ac:dyDescent="0.3">
      <c r="A77" s="2"/>
      <c r="B77" s="2"/>
      <c r="AS77" s="1"/>
      <c r="BG77" s="1"/>
    </row>
    <row r="78" spans="1:59" x14ac:dyDescent="0.3">
      <c r="A78" s="2"/>
      <c r="B78" s="2"/>
      <c r="AS78" s="1"/>
      <c r="BG78" s="1"/>
    </row>
    <row r="79" spans="1:59" x14ac:dyDescent="0.3">
      <c r="A79" s="2"/>
      <c r="B79" s="2"/>
      <c r="AS79" s="1"/>
      <c r="BG79" s="1"/>
    </row>
    <row r="80" spans="1:59" x14ac:dyDescent="0.3">
      <c r="A80" s="2"/>
      <c r="B80" s="2"/>
      <c r="AS80" s="1"/>
      <c r="BG80" s="1"/>
    </row>
    <row r="81" spans="1:59" x14ac:dyDescent="0.3">
      <c r="A81" s="2"/>
      <c r="B81" s="2"/>
      <c r="AS81" s="1"/>
      <c r="BG81" s="1"/>
    </row>
    <row r="82" spans="1:59" x14ac:dyDescent="0.3">
      <c r="A82" s="2"/>
      <c r="B82" s="2"/>
      <c r="AS82" s="1"/>
      <c r="BG82" s="1"/>
    </row>
    <row r="83" spans="1:59" x14ac:dyDescent="0.3">
      <c r="A83" s="2"/>
      <c r="B83" s="2"/>
      <c r="AS83" s="1"/>
      <c r="BG83" s="1"/>
    </row>
    <row r="84" spans="1:59" x14ac:dyDescent="0.3">
      <c r="A84" s="2"/>
      <c r="B84" s="2"/>
      <c r="AS84" s="1"/>
      <c r="BG84" s="1"/>
    </row>
    <row r="85" spans="1:59" x14ac:dyDescent="0.3">
      <c r="A85" s="2"/>
      <c r="B85" s="2"/>
      <c r="AS85" s="1"/>
      <c r="BG85" s="1"/>
    </row>
    <row r="86" spans="1:59" x14ac:dyDescent="0.3">
      <c r="A86" s="2"/>
      <c r="B86" s="2"/>
      <c r="AS86" s="1"/>
      <c r="BG86" s="1"/>
    </row>
    <row r="87" spans="1:59" x14ac:dyDescent="0.3">
      <c r="A87" s="2"/>
      <c r="B87" s="2"/>
      <c r="AS87" s="1"/>
      <c r="BG87" s="1"/>
    </row>
    <row r="88" spans="1:59" x14ac:dyDescent="0.3">
      <c r="A88" s="2"/>
      <c r="B88" s="2"/>
      <c r="AS88" s="1"/>
      <c r="BG88" s="1"/>
    </row>
    <row r="89" spans="1:59" x14ac:dyDescent="0.3">
      <c r="A89" s="2"/>
      <c r="B89" s="2"/>
      <c r="AS89" s="1"/>
      <c r="BG89" s="1"/>
    </row>
    <row r="90" spans="1:59" x14ac:dyDescent="0.3">
      <c r="A90" s="2"/>
      <c r="B90" s="2"/>
      <c r="AS90" s="1"/>
      <c r="BG90" s="1"/>
    </row>
    <row r="91" spans="1:59" x14ac:dyDescent="0.3">
      <c r="A91" s="2"/>
      <c r="B91" s="2"/>
      <c r="AS91" s="1"/>
      <c r="BG91" s="1"/>
    </row>
    <row r="92" spans="1:59" x14ac:dyDescent="0.3">
      <c r="A92" s="2"/>
      <c r="B92" s="2"/>
      <c r="AS92" s="1"/>
      <c r="BG92" s="1"/>
    </row>
    <row r="93" spans="1:59" x14ac:dyDescent="0.3">
      <c r="A93" s="2"/>
      <c r="B93" s="2"/>
      <c r="AS93" s="1"/>
      <c r="BG93" s="1"/>
    </row>
    <row r="94" spans="1:59" x14ac:dyDescent="0.3">
      <c r="A94" s="2"/>
      <c r="B94" s="2"/>
      <c r="AS94" s="1"/>
      <c r="BG94" s="1"/>
    </row>
    <row r="95" spans="1:59" x14ac:dyDescent="0.3">
      <c r="A95" s="2"/>
      <c r="B95" s="2"/>
      <c r="AS95" s="1"/>
      <c r="BG95" s="1"/>
    </row>
    <row r="96" spans="1:59" x14ac:dyDescent="0.3">
      <c r="A96" s="2"/>
      <c r="B96" s="2"/>
      <c r="AS96" s="1"/>
      <c r="BG96" s="1"/>
    </row>
    <row r="97" spans="1:59" x14ac:dyDescent="0.3">
      <c r="A97" s="2"/>
      <c r="B97" s="2"/>
      <c r="AS97" s="1"/>
      <c r="BG97" s="1"/>
    </row>
    <row r="98" spans="1:59" x14ac:dyDescent="0.3">
      <c r="A98" s="2"/>
      <c r="B98" s="2"/>
      <c r="AS98" s="1"/>
      <c r="BG98" s="1"/>
    </row>
    <row r="99" spans="1:59" x14ac:dyDescent="0.3">
      <c r="A99" s="2"/>
      <c r="B99" s="2"/>
      <c r="AS99" s="1"/>
      <c r="BG99" s="1"/>
    </row>
    <row r="100" spans="1:59" x14ac:dyDescent="0.3">
      <c r="A100" s="2"/>
      <c r="B100" s="2"/>
      <c r="AS100" s="1"/>
      <c r="BG100" s="1"/>
    </row>
    <row r="101" spans="1:59" x14ac:dyDescent="0.3">
      <c r="A101" s="2"/>
      <c r="B101" s="2"/>
      <c r="AS101" s="1"/>
      <c r="BG101" s="1"/>
    </row>
    <row r="102" spans="1:59" x14ac:dyDescent="0.3">
      <c r="A102" s="2"/>
      <c r="B102" s="2"/>
      <c r="AS102" s="1"/>
      <c r="BG102" s="1"/>
    </row>
    <row r="103" spans="1:59" x14ac:dyDescent="0.3">
      <c r="A103" s="2"/>
      <c r="B103" s="2"/>
      <c r="AS103" s="1"/>
      <c r="BG103" s="1"/>
    </row>
    <row r="104" spans="1:59" x14ac:dyDescent="0.3">
      <c r="A104" s="2"/>
      <c r="B104" s="2"/>
      <c r="AS104" s="1"/>
      <c r="BG104" s="1"/>
    </row>
    <row r="105" spans="1:59" x14ac:dyDescent="0.3">
      <c r="A105" s="2"/>
      <c r="B105" s="2"/>
      <c r="AS105" s="1"/>
      <c r="BG105" s="1"/>
    </row>
    <row r="106" spans="1:59" x14ac:dyDescent="0.3">
      <c r="A106" s="2"/>
      <c r="B106" s="2"/>
      <c r="AS106" s="1"/>
      <c r="BG106" s="1"/>
    </row>
    <row r="107" spans="1:59" x14ac:dyDescent="0.3">
      <c r="A107" s="2"/>
      <c r="B107" s="2"/>
      <c r="AS107" s="1"/>
      <c r="BG107" s="1"/>
    </row>
    <row r="108" spans="1:59" x14ac:dyDescent="0.3">
      <c r="A108" s="2"/>
      <c r="B108" s="2"/>
      <c r="AS108" s="1"/>
      <c r="BG108" s="1"/>
    </row>
    <row r="109" spans="1:59" x14ac:dyDescent="0.3">
      <c r="A109" s="2"/>
      <c r="B109" s="2"/>
      <c r="AS109" s="1"/>
      <c r="BG109" s="1"/>
    </row>
    <row r="110" spans="1:59" x14ac:dyDescent="0.3">
      <c r="A110" s="2"/>
      <c r="B110" s="2"/>
      <c r="AS110" s="1"/>
      <c r="BG110" s="1"/>
    </row>
    <row r="111" spans="1:59" x14ac:dyDescent="0.3">
      <c r="A111" s="2"/>
      <c r="B111" s="2"/>
      <c r="AS111" s="1"/>
      <c r="BG111" s="1"/>
    </row>
    <row r="112" spans="1:59" x14ac:dyDescent="0.3">
      <c r="A112" s="2"/>
      <c r="B112" s="2"/>
      <c r="AS112" s="1"/>
      <c r="BG112" s="1"/>
    </row>
    <row r="113" spans="1:59" x14ac:dyDescent="0.3">
      <c r="A113" s="2"/>
      <c r="B113" s="2"/>
      <c r="AS113" s="1"/>
      <c r="BG113" s="1"/>
    </row>
    <row r="114" spans="1:59" x14ac:dyDescent="0.3">
      <c r="A114" s="2"/>
      <c r="B114" s="2"/>
      <c r="AS114" s="1"/>
      <c r="BG114" s="1"/>
    </row>
    <row r="115" spans="1:59" x14ac:dyDescent="0.3">
      <c r="A115" s="2"/>
      <c r="B115" s="2"/>
      <c r="AS115" s="1"/>
      <c r="BG115" s="1"/>
    </row>
    <row r="116" spans="1:59" x14ac:dyDescent="0.3">
      <c r="A116" s="2"/>
      <c r="B116" s="2"/>
      <c r="AS116" s="1"/>
      <c r="BG116" s="1"/>
    </row>
    <row r="117" spans="1:59" x14ac:dyDescent="0.3">
      <c r="A117" s="2"/>
      <c r="B117" s="2"/>
      <c r="AS117" s="1"/>
      <c r="BG117" s="1"/>
    </row>
    <row r="118" spans="1:59" x14ac:dyDescent="0.3">
      <c r="A118" s="2"/>
      <c r="B118" s="2"/>
      <c r="AS118" s="1"/>
      <c r="BG118" s="1"/>
    </row>
    <row r="119" spans="1:59" x14ac:dyDescent="0.3">
      <c r="A119" s="2"/>
      <c r="B119" s="2"/>
      <c r="AS119" s="1"/>
      <c r="BG119" s="1"/>
    </row>
    <row r="120" spans="1:59" x14ac:dyDescent="0.3">
      <c r="A120" s="2"/>
      <c r="B120" s="2"/>
      <c r="AS120" s="1"/>
      <c r="BG120" s="1"/>
    </row>
    <row r="121" spans="1:59" x14ac:dyDescent="0.3">
      <c r="A121" s="2"/>
      <c r="B121" s="2"/>
      <c r="AS121" s="1"/>
      <c r="BG121" s="1"/>
    </row>
    <row r="122" spans="1:59" x14ac:dyDescent="0.3">
      <c r="A122" s="2"/>
      <c r="B122" s="2"/>
      <c r="AS122" s="1"/>
      <c r="BG122" s="1"/>
    </row>
    <row r="123" spans="1:59" x14ac:dyDescent="0.3">
      <c r="A123" s="2"/>
      <c r="B123" s="2"/>
      <c r="AS123" s="1"/>
      <c r="BG123" s="1"/>
    </row>
    <row r="124" spans="1:59" x14ac:dyDescent="0.3">
      <c r="A124" s="2"/>
      <c r="B124" s="2"/>
      <c r="AS124" s="1"/>
      <c r="BG124" s="1"/>
    </row>
    <row r="125" spans="1:59" x14ac:dyDescent="0.3">
      <c r="A125" s="2"/>
      <c r="B125" s="2"/>
      <c r="AS125" s="1"/>
      <c r="BG125" s="1"/>
    </row>
    <row r="126" spans="1:59" x14ac:dyDescent="0.3">
      <c r="A126" s="2"/>
      <c r="B126" s="2"/>
      <c r="AS126" s="1"/>
      <c r="BG126" s="1"/>
    </row>
    <row r="127" spans="1:59" x14ac:dyDescent="0.3">
      <c r="A127" s="2"/>
      <c r="B127" s="2"/>
      <c r="AS127" s="1"/>
      <c r="BG127" s="1"/>
    </row>
    <row r="128" spans="1:59" x14ac:dyDescent="0.3">
      <c r="A128" s="2"/>
      <c r="B128" s="2"/>
      <c r="AS128" s="1"/>
      <c r="BG128" s="1"/>
    </row>
    <row r="129" spans="1:59" x14ac:dyDescent="0.3">
      <c r="A129" s="2"/>
      <c r="B129" s="2"/>
      <c r="AS129" s="1"/>
      <c r="BG129" s="1"/>
    </row>
    <row r="130" spans="1:59" x14ac:dyDescent="0.3">
      <c r="A130" s="2"/>
      <c r="B130" s="2"/>
      <c r="AS130" s="1"/>
      <c r="BG130" s="1"/>
    </row>
    <row r="131" spans="1:59" x14ac:dyDescent="0.3">
      <c r="A131" s="2"/>
      <c r="B131" s="2"/>
      <c r="AS131" s="1"/>
      <c r="BG131" s="1"/>
    </row>
    <row r="132" spans="1:59" x14ac:dyDescent="0.3">
      <c r="A132" s="2"/>
      <c r="B132" s="2"/>
      <c r="AS132" s="1"/>
      <c r="BG132" s="1"/>
    </row>
    <row r="133" spans="1:59" x14ac:dyDescent="0.3">
      <c r="A133" s="2"/>
      <c r="B133" s="2"/>
      <c r="AS133" s="1"/>
      <c r="BG133" s="1"/>
    </row>
    <row r="134" spans="1:59" x14ac:dyDescent="0.3">
      <c r="A134" s="2"/>
      <c r="B134" s="2"/>
      <c r="AS134" s="1"/>
      <c r="BG134" s="1"/>
    </row>
    <row r="135" spans="1:59" x14ac:dyDescent="0.3">
      <c r="A135" s="2"/>
      <c r="B135" s="2"/>
      <c r="AS135" s="1"/>
      <c r="BG135" s="1"/>
    </row>
    <row r="136" spans="1:59" x14ac:dyDescent="0.3">
      <c r="A136" s="2"/>
      <c r="B136" s="2"/>
      <c r="AS136" s="1"/>
      <c r="BG136" s="1"/>
    </row>
    <row r="137" spans="1:59" x14ac:dyDescent="0.3">
      <c r="A137" s="2"/>
      <c r="B137" s="2"/>
      <c r="AS137" s="1"/>
      <c r="BG137" s="1"/>
    </row>
    <row r="138" spans="1:59" x14ac:dyDescent="0.3">
      <c r="A138" s="2"/>
      <c r="B138" s="2"/>
      <c r="AS138" s="1"/>
      <c r="BG138" s="1"/>
    </row>
    <row r="139" spans="1:59" x14ac:dyDescent="0.3">
      <c r="A139" s="2"/>
      <c r="B139" s="2"/>
      <c r="AS139" s="1"/>
      <c r="BG139" s="1"/>
    </row>
    <row r="140" spans="1:59" x14ac:dyDescent="0.3">
      <c r="A140" s="2"/>
      <c r="B140" s="2"/>
      <c r="AS140" s="1"/>
      <c r="BG140" s="1"/>
    </row>
    <row r="141" spans="1:59" x14ac:dyDescent="0.3">
      <c r="A141" s="2"/>
      <c r="B141" s="2"/>
      <c r="AS141" s="1"/>
      <c r="BG141" s="1"/>
    </row>
    <row r="142" spans="1:59" x14ac:dyDescent="0.3">
      <c r="A142" s="2"/>
      <c r="B142" s="2"/>
      <c r="AS142" s="1"/>
      <c r="BG142" s="1"/>
    </row>
    <row r="143" spans="1:59" x14ac:dyDescent="0.3">
      <c r="A143" s="2"/>
      <c r="B143" s="2"/>
      <c r="AS143" s="1"/>
      <c r="BG143" s="1"/>
    </row>
    <row r="144" spans="1:59" x14ac:dyDescent="0.3">
      <c r="A144" s="2"/>
      <c r="B144" s="2"/>
      <c r="AS144" s="1"/>
      <c r="BG144" s="1"/>
    </row>
    <row r="145" spans="1:59" x14ac:dyDescent="0.3">
      <c r="A145" s="2"/>
      <c r="B145" s="2"/>
      <c r="AS145" s="1"/>
      <c r="BG145" s="1"/>
    </row>
    <row r="146" spans="1:59" x14ac:dyDescent="0.3">
      <c r="A146" s="2"/>
      <c r="B146" s="2"/>
      <c r="AS146" s="1"/>
      <c r="BG146" s="1"/>
    </row>
    <row r="147" spans="1:59" x14ac:dyDescent="0.3">
      <c r="A147" s="2"/>
      <c r="B147" s="2"/>
      <c r="AS147" s="1"/>
      <c r="BG147" s="1"/>
    </row>
    <row r="148" spans="1:59" x14ac:dyDescent="0.3">
      <c r="A148" s="2"/>
      <c r="B148" s="2"/>
      <c r="AS148" s="1"/>
      <c r="BG148" s="1"/>
    </row>
    <row r="149" spans="1:59" x14ac:dyDescent="0.3">
      <c r="A149" s="2"/>
      <c r="B149" s="2"/>
      <c r="AS149" s="1"/>
      <c r="BG149" s="1"/>
    </row>
    <row r="150" spans="1:59" x14ac:dyDescent="0.3">
      <c r="A150" s="2"/>
      <c r="B150" s="2"/>
      <c r="AS150" s="1"/>
      <c r="BG150" s="1"/>
    </row>
    <row r="151" spans="1:59" x14ac:dyDescent="0.3">
      <c r="A151" s="2"/>
      <c r="B151" s="2"/>
      <c r="AS151" s="1"/>
      <c r="BG151" s="1"/>
    </row>
    <row r="152" spans="1:59" x14ac:dyDescent="0.3">
      <c r="A152" s="2"/>
      <c r="B152" s="2"/>
      <c r="AS152" s="1"/>
      <c r="BG152" s="1"/>
    </row>
    <row r="153" spans="1:59" x14ac:dyDescent="0.3">
      <c r="A153" s="2"/>
      <c r="B153" s="2"/>
      <c r="AS153" s="1"/>
      <c r="BG153" s="1"/>
    </row>
    <row r="154" spans="1:59" x14ac:dyDescent="0.3">
      <c r="A154" s="2"/>
      <c r="B154" s="2"/>
      <c r="AS154" s="1"/>
      <c r="BG154" s="1"/>
    </row>
    <row r="155" spans="1:59" x14ac:dyDescent="0.3">
      <c r="A155" s="2"/>
      <c r="B155" s="2"/>
      <c r="AS155" s="1"/>
      <c r="BG155" s="1"/>
    </row>
    <row r="156" spans="1:59" x14ac:dyDescent="0.3">
      <c r="A156" s="2"/>
      <c r="B156" s="2"/>
      <c r="AS156" s="1"/>
      <c r="BG156" s="1"/>
    </row>
    <row r="157" spans="1:59" x14ac:dyDescent="0.3">
      <c r="A157" s="2"/>
      <c r="B157" s="2"/>
      <c r="AS157" s="1"/>
      <c r="BG157" s="1"/>
    </row>
    <row r="158" spans="1:59" x14ac:dyDescent="0.3">
      <c r="A158" s="2"/>
      <c r="B158" s="2"/>
      <c r="AS158" s="1"/>
      <c r="BG158" s="1"/>
    </row>
    <row r="159" spans="1:59" x14ac:dyDescent="0.3">
      <c r="A159" s="2"/>
      <c r="B159" s="2"/>
      <c r="AS159" s="1"/>
      <c r="BG159" s="1"/>
    </row>
    <row r="160" spans="1:59" x14ac:dyDescent="0.3">
      <c r="A160" s="2"/>
      <c r="B160" s="2"/>
      <c r="AS160" s="1"/>
      <c r="BG160" s="1"/>
    </row>
    <row r="161" spans="1:59" x14ac:dyDescent="0.3">
      <c r="A161" s="2"/>
      <c r="B161" s="2"/>
      <c r="AS161" s="1"/>
      <c r="BG161" s="1"/>
    </row>
    <row r="162" spans="1:59" x14ac:dyDescent="0.3">
      <c r="A162" s="2"/>
      <c r="B162" s="2"/>
      <c r="AS162" s="1"/>
      <c r="BG162" s="1"/>
    </row>
    <row r="163" spans="1:59" x14ac:dyDescent="0.3">
      <c r="A163" s="2"/>
      <c r="B163" s="2"/>
      <c r="AS163" s="1"/>
      <c r="BG163" s="1"/>
    </row>
    <row r="164" spans="1:59" x14ac:dyDescent="0.3">
      <c r="A164" s="2"/>
      <c r="B164" s="2"/>
      <c r="AS164" s="1"/>
      <c r="BG164" s="1"/>
    </row>
    <row r="165" spans="1:59" x14ac:dyDescent="0.3">
      <c r="A165" s="2"/>
      <c r="B165" s="2"/>
      <c r="AS165" s="1"/>
      <c r="BG165" s="1"/>
    </row>
    <row r="166" spans="1:59" x14ac:dyDescent="0.3">
      <c r="A166" s="2"/>
      <c r="B166" s="2"/>
      <c r="AS166" s="1"/>
      <c r="BG166" s="1"/>
    </row>
    <row r="167" spans="1:59" x14ac:dyDescent="0.3">
      <c r="A167" s="2"/>
      <c r="B167" s="2"/>
      <c r="AS167" s="1"/>
      <c r="BG167" s="1"/>
    </row>
    <row r="168" spans="1:59" x14ac:dyDescent="0.3">
      <c r="A168" s="2"/>
      <c r="B168" s="2"/>
      <c r="AS168" s="1"/>
      <c r="BG168" s="1"/>
    </row>
    <row r="169" spans="1:59" x14ac:dyDescent="0.3">
      <c r="A169" s="2"/>
      <c r="B169" s="2"/>
      <c r="AS169" s="1"/>
      <c r="BG169" s="1"/>
    </row>
    <row r="170" spans="1:59" x14ac:dyDescent="0.3">
      <c r="A170" s="2"/>
      <c r="B170" s="2"/>
      <c r="AS170" s="1"/>
      <c r="BG170" s="1"/>
    </row>
    <row r="171" spans="1:59" x14ac:dyDescent="0.3">
      <c r="A171" s="2"/>
      <c r="B171" s="2"/>
      <c r="AS171" s="1"/>
      <c r="BG171" s="1"/>
    </row>
    <row r="172" spans="1:59" x14ac:dyDescent="0.3">
      <c r="A172" s="2"/>
      <c r="B172" s="2"/>
      <c r="AS172" s="1"/>
      <c r="BG172" s="1"/>
    </row>
    <row r="173" spans="1:59" x14ac:dyDescent="0.3">
      <c r="A173" s="2"/>
      <c r="B173" s="2"/>
      <c r="AS173" s="1"/>
      <c r="BG173" s="1"/>
    </row>
    <row r="174" spans="1:59" x14ac:dyDescent="0.3">
      <c r="A174" s="2"/>
      <c r="B174" s="2"/>
      <c r="AS174" s="1"/>
      <c r="BG174" s="1"/>
    </row>
    <row r="175" spans="1:59" x14ac:dyDescent="0.3">
      <c r="A175" s="2"/>
      <c r="B175" s="2"/>
      <c r="AS175" s="1"/>
      <c r="BG175" s="1"/>
    </row>
    <row r="176" spans="1:59" x14ac:dyDescent="0.3">
      <c r="A176" s="2"/>
      <c r="B176" s="2"/>
      <c r="AS176" s="1"/>
      <c r="BG176" s="1"/>
    </row>
    <row r="177" spans="1:59" x14ac:dyDescent="0.3">
      <c r="A177" s="2"/>
      <c r="B177" s="2"/>
      <c r="AS177" s="1"/>
      <c r="BG177" s="1"/>
    </row>
    <row r="178" spans="1:59" x14ac:dyDescent="0.3">
      <c r="A178" s="2"/>
      <c r="B178" s="2"/>
      <c r="AS178" s="1"/>
      <c r="BG178" s="1"/>
    </row>
    <row r="179" spans="1:59" x14ac:dyDescent="0.3">
      <c r="A179" s="2"/>
      <c r="B179" s="2"/>
      <c r="AS179" s="1"/>
      <c r="BG179" s="1"/>
    </row>
    <row r="180" spans="1:59" x14ac:dyDescent="0.3">
      <c r="A180" s="2"/>
      <c r="B180" s="2"/>
      <c r="AS180" s="1"/>
      <c r="BG180" s="1"/>
    </row>
    <row r="181" spans="1:59" x14ac:dyDescent="0.3">
      <c r="A181" s="2"/>
      <c r="B181" s="2"/>
      <c r="AS181" s="1"/>
      <c r="BG181" s="1"/>
    </row>
    <row r="182" spans="1:59" x14ac:dyDescent="0.3">
      <c r="A182" s="2"/>
      <c r="B182" s="2"/>
      <c r="AS182" s="1"/>
      <c r="BG182" s="1"/>
    </row>
    <row r="183" spans="1:59" x14ac:dyDescent="0.3">
      <c r="A183" s="2"/>
      <c r="B183" s="2"/>
      <c r="AS183" s="1"/>
      <c r="BG183" s="1"/>
    </row>
    <row r="184" spans="1:59" x14ac:dyDescent="0.3">
      <c r="A184" s="2"/>
      <c r="B184" s="2"/>
      <c r="AS184" s="1"/>
      <c r="BG184" s="1"/>
    </row>
    <row r="185" spans="1:59" x14ac:dyDescent="0.3">
      <c r="A185" s="2"/>
      <c r="B185" s="2"/>
      <c r="AS185" s="1"/>
      <c r="BG185" s="1"/>
    </row>
    <row r="186" spans="1:59" x14ac:dyDescent="0.3">
      <c r="A186" s="2"/>
      <c r="B186" s="2"/>
      <c r="AS186" s="1"/>
      <c r="BG186" s="1"/>
    </row>
    <row r="187" spans="1:59" x14ac:dyDescent="0.3">
      <c r="A187" s="2"/>
      <c r="B187" s="2"/>
      <c r="AS187" s="1"/>
      <c r="BG187" s="1"/>
    </row>
    <row r="188" spans="1:59" x14ac:dyDescent="0.3">
      <c r="A188" s="2"/>
      <c r="B188" s="2"/>
      <c r="AS188" s="1"/>
      <c r="BG188" s="1"/>
    </row>
    <row r="189" spans="1:59" x14ac:dyDescent="0.3">
      <c r="A189" s="2"/>
      <c r="B189" s="2"/>
      <c r="AS189" s="1"/>
      <c r="BG189" s="1"/>
    </row>
    <row r="190" spans="1:59" x14ac:dyDescent="0.3">
      <c r="A190" s="2"/>
      <c r="B190" s="2"/>
      <c r="AS190" s="1"/>
      <c r="BG190" s="1"/>
    </row>
    <row r="191" spans="1:59" x14ac:dyDescent="0.3">
      <c r="A191" s="2"/>
      <c r="B191" s="2"/>
      <c r="AS191" s="1"/>
      <c r="BG191" s="1"/>
    </row>
    <row r="192" spans="1:59" x14ac:dyDescent="0.3">
      <c r="A192" s="2"/>
      <c r="B192" s="2"/>
      <c r="AS192" s="1"/>
      <c r="BG192" s="1"/>
    </row>
    <row r="193" spans="1:59" x14ac:dyDescent="0.3">
      <c r="A193" s="2"/>
      <c r="B193" s="2"/>
      <c r="AS193" s="1"/>
      <c r="BG193" s="1"/>
    </row>
    <row r="194" spans="1:59" x14ac:dyDescent="0.3">
      <c r="A194" s="2"/>
      <c r="B194" s="2"/>
      <c r="AS194" s="1"/>
      <c r="BG194" s="1"/>
    </row>
    <row r="195" spans="1:59" x14ac:dyDescent="0.3">
      <c r="A195" s="2"/>
      <c r="B195" s="2"/>
      <c r="AS195" s="1"/>
      <c r="BG195" s="1"/>
    </row>
    <row r="196" spans="1:59" x14ac:dyDescent="0.3">
      <c r="A196" s="2"/>
      <c r="B196" s="2"/>
      <c r="AS196" s="1"/>
      <c r="BG196" s="1"/>
    </row>
    <row r="197" spans="1:59" x14ac:dyDescent="0.3">
      <c r="A197" s="2"/>
      <c r="B197" s="2"/>
      <c r="AS197" s="1"/>
      <c r="BG197" s="1"/>
    </row>
    <row r="198" spans="1:59" x14ac:dyDescent="0.3">
      <c r="A198" s="2"/>
      <c r="B198" s="2"/>
      <c r="AS198" s="1"/>
      <c r="BG198" s="1"/>
    </row>
    <row r="199" spans="1:59" x14ac:dyDescent="0.3">
      <c r="A199" s="2"/>
      <c r="B199" s="2"/>
      <c r="AS199" s="1"/>
      <c r="BG199" s="1"/>
    </row>
    <row r="200" spans="1:59" x14ac:dyDescent="0.3">
      <c r="A200" s="2"/>
      <c r="B200" s="2"/>
      <c r="AS200" s="1"/>
      <c r="BG200" s="1"/>
    </row>
    <row r="201" spans="1:59" x14ac:dyDescent="0.3">
      <c r="A201" s="2"/>
      <c r="B201" s="2"/>
      <c r="AS201" s="1"/>
      <c r="BG201" s="1"/>
    </row>
    <row r="202" spans="1:59" x14ac:dyDescent="0.3">
      <c r="A202" s="2"/>
      <c r="B202" s="2"/>
      <c r="AS202" s="1"/>
      <c r="BG202" s="1"/>
    </row>
    <row r="203" spans="1:59" x14ac:dyDescent="0.3">
      <c r="A203" s="2"/>
      <c r="B203" s="2"/>
      <c r="AS203" s="1"/>
      <c r="BG203" s="1"/>
    </row>
    <row r="204" spans="1:59" x14ac:dyDescent="0.3">
      <c r="A204" s="2"/>
      <c r="B204" s="2"/>
      <c r="AS204" s="1"/>
      <c r="BG204" s="1"/>
    </row>
    <row r="205" spans="1:59" x14ac:dyDescent="0.3">
      <c r="A205" s="2"/>
      <c r="B205" s="2"/>
      <c r="AS205" s="1"/>
      <c r="BG205" s="1"/>
    </row>
    <row r="206" spans="1:59" x14ac:dyDescent="0.3">
      <c r="A206" s="2"/>
      <c r="B206" s="2"/>
      <c r="AS206" s="1"/>
      <c r="BG206" s="1"/>
    </row>
    <row r="207" spans="1:59" x14ac:dyDescent="0.3">
      <c r="A207" s="2"/>
      <c r="B207" s="2"/>
      <c r="AS207" s="1"/>
      <c r="BG207" s="1"/>
    </row>
    <row r="208" spans="1:59" x14ac:dyDescent="0.3">
      <c r="A208" s="2"/>
      <c r="B208" s="2"/>
      <c r="AS208" s="1"/>
      <c r="BG208" s="1"/>
    </row>
    <row r="209" spans="1:59" x14ac:dyDescent="0.3">
      <c r="A209" s="2"/>
      <c r="B209" s="2"/>
      <c r="AS209" s="1"/>
      <c r="BG209" s="1"/>
    </row>
    <row r="210" spans="1:59" x14ac:dyDescent="0.3">
      <c r="A210" s="2"/>
      <c r="B210" s="2"/>
      <c r="AS210" s="1"/>
      <c r="BG210" s="1"/>
    </row>
    <row r="211" spans="1:59" x14ac:dyDescent="0.3">
      <c r="A211" s="2"/>
      <c r="B211" s="2"/>
      <c r="AS211" s="1"/>
      <c r="BG211" s="1"/>
    </row>
    <row r="212" spans="1:59" x14ac:dyDescent="0.3">
      <c r="A212" s="2"/>
      <c r="B212" s="2"/>
      <c r="AS212" s="1"/>
      <c r="BG212" s="1"/>
    </row>
    <row r="213" spans="1:59" x14ac:dyDescent="0.3">
      <c r="A213" s="2"/>
      <c r="B213" s="2"/>
      <c r="AS213" s="1"/>
      <c r="BG213" s="1"/>
    </row>
    <row r="214" spans="1:59" x14ac:dyDescent="0.3">
      <c r="A214" s="2"/>
      <c r="B214" s="2"/>
      <c r="AS214" s="1"/>
      <c r="BG214" s="1"/>
    </row>
    <row r="215" spans="1:59" x14ac:dyDescent="0.3">
      <c r="A215" s="2"/>
      <c r="B215" s="2"/>
      <c r="AS215" s="1"/>
      <c r="BG215" s="1"/>
    </row>
    <row r="216" spans="1:59" x14ac:dyDescent="0.3">
      <c r="A216" s="2"/>
      <c r="B216" s="2"/>
      <c r="AS216" s="1"/>
      <c r="BG216" s="1"/>
    </row>
    <row r="217" spans="1:59" x14ac:dyDescent="0.3">
      <c r="A217" s="2"/>
      <c r="B217" s="2"/>
      <c r="AS217" s="1"/>
      <c r="BG217" s="1"/>
    </row>
    <row r="218" spans="1:59" x14ac:dyDescent="0.3">
      <c r="A218" s="2"/>
      <c r="B218" s="2"/>
      <c r="AS218" s="1"/>
      <c r="BG218" s="1"/>
    </row>
    <row r="219" spans="1:59" x14ac:dyDescent="0.3">
      <c r="A219" s="2"/>
      <c r="B219" s="2"/>
      <c r="AS219" s="1"/>
      <c r="BG219" s="1"/>
    </row>
    <row r="220" spans="1:59" x14ac:dyDescent="0.3">
      <c r="A220" s="2"/>
      <c r="B220" s="2"/>
      <c r="AS220" s="1"/>
      <c r="BG220" s="1"/>
    </row>
    <row r="221" spans="1:59" x14ac:dyDescent="0.3">
      <c r="A221" s="2"/>
      <c r="B221" s="2"/>
      <c r="AS221" s="1"/>
      <c r="BG221" s="1"/>
    </row>
    <row r="222" spans="1:59" x14ac:dyDescent="0.3">
      <c r="A222" s="2"/>
      <c r="B222" s="2"/>
      <c r="AS222" s="1"/>
      <c r="BG222" s="1"/>
    </row>
    <row r="223" spans="1:59" x14ac:dyDescent="0.3">
      <c r="A223" s="2"/>
      <c r="B223" s="2"/>
      <c r="AS223" s="1"/>
      <c r="BG223" s="1"/>
    </row>
    <row r="224" spans="1:59" x14ac:dyDescent="0.3">
      <c r="A224" s="2"/>
      <c r="B224" s="2"/>
      <c r="AS224" s="1"/>
      <c r="BG224" s="1"/>
    </row>
    <row r="225" spans="1:59" x14ac:dyDescent="0.3">
      <c r="A225" s="2"/>
      <c r="B225" s="2"/>
      <c r="AS225" s="1"/>
      <c r="BG225" s="1"/>
    </row>
    <row r="226" spans="1:59" x14ac:dyDescent="0.3">
      <c r="A226" s="2"/>
      <c r="B226" s="2"/>
      <c r="AS226" s="1"/>
      <c r="BG226" s="1"/>
    </row>
    <row r="227" spans="1:59" x14ac:dyDescent="0.3">
      <c r="A227" s="2"/>
      <c r="B227" s="2"/>
      <c r="AS227" s="1"/>
      <c r="BG227" s="1"/>
    </row>
    <row r="228" spans="1:59" x14ac:dyDescent="0.3">
      <c r="A228" s="2"/>
      <c r="B228" s="2"/>
      <c r="AS228" s="1"/>
      <c r="BG228" s="1"/>
    </row>
    <row r="229" spans="1:59" x14ac:dyDescent="0.3">
      <c r="A229" s="2"/>
      <c r="B229" s="2"/>
      <c r="AS229" s="1"/>
      <c r="BG229" s="1"/>
    </row>
    <row r="230" spans="1:59" x14ac:dyDescent="0.3">
      <c r="A230" s="2"/>
      <c r="B230" s="2"/>
      <c r="AS230" s="1"/>
      <c r="BG230" s="1"/>
    </row>
    <row r="231" spans="1:59" x14ac:dyDescent="0.3">
      <c r="A231" s="2"/>
      <c r="B231" s="2"/>
      <c r="AS231" s="1"/>
      <c r="BG231" s="1"/>
    </row>
    <row r="232" spans="1:59" x14ac:dyDescent="0.3">
      <c r="A232" s="2"/>
      <c r="B232" s="2"/>
      <c r="AS232" s="1"/>
      <c r="BG232" s="1"/>
    </row>
    <row r="233" spans="1:59" x14ac:dyDescent="0.3">
      <c r="A233" s="2"/>
      <c r="B233" s="2"/>
      <c r="AS233" s="1"/>
      <c r="BG233" s="1"/>
    </row>
    <row r="234" spans="1:59" x14ac:dyDescent="0.3">
      <c r="A234" s="2"/>
      <c r="B234" s="2"/>
      <c r="AS234" s="1"/>
      <c r="BG234" s="1"/>
    </row>
    <row r="235" spans="1:59" x14ac:dyDescent="0.3">
      <c r="A235" s="2"/>
      <c r="B235" s="2"/>
      <c r="AS235" s="1"/>
      <c r="BG235" s="1"/>
    </row>
    <row r="236" spans="1:59" x14ac:dyDescent="0.3">
      <c r="A236" s="2"/>
      <c r="B236" s="2"/>
      <c r="AS236" s="1"/>
      <c r="BG236" s="1"/>
    </row>
    <row r="237" spans="1:59" x14ac:dyDescent="0.3">
      <c r="A237" s="2"/>
      <c r="B237" s="2"/>
      <c r="AS237" s="1"/>
      <c r="BG237" s="1"/>
    </row>
    <row r="238" spans="1:59" x14ac:dyDescent="0.3">
      <c r="A238" s="2"/>
      <c r="B238" s="2"/>
      <c r="AS238" s="1"/>
      <c r="BG238" s="1"/>
    </row>
    <row r="239" spans="1:59" x14ac:dyDescent="0.3">
      <c r="A239" s="2"/>
      <c r="B239" s="2"/>
      <c r="AS239" s="1"/>
      <c r="BG239" s="1"/>
    </row>
    <row r="240" spans="1:59" x14ac:dyDescent="0.3">
      <c r="A240" s="2"/>
      <c r="B240" s="2"/>
      <c r="AS240" s="1"/>
      <c r="BG240" s="1"/>
    </row>
    <row r="241" spans="1:59" x14ac:dyDescent="0.3">
      <c r="A241" s="2"/>
      <c r="B241" s="2"/>
      <c r="AS241" s="1"/>
      <c r="BG241" s="1"/>
    </row>
    <row r="242" spans="1:59" x14ac:dyDescent="0.3">
      <c r="A242" s="2"/>
      <c r="B242" s="2"/>
      <c r="AS242" s="1"/>
      <c r="BG242" s="1"/>
    </row>
    <row r="243" spans="1:59" x14ac:dyDescent="0.3">
      <c r="A243" s="2"/>
      <c r="B243" s="2"/>
      <c r="AS243" s="1"/>
      <c r="BG243" s="1"/>
    </row>
    <row r="244" spans="1:59" x14ac:dyDescent="0.3">
      <c r="A244" s="2"/>
      <c r="B244" s="2"/>
      <c r="AS244" s="1"/>
      <c r="BG244" s="1"/>
    </row>
    <row r="245" spans="1:59" x14ac:dyDescent="0.3">
      <c r="A245" s="2"/>
      <c r="B245" s="2"/>
      <c r="AS245" s="1"/>
      <c r="BG245" s="1"/>
    </row>
    <row r="246" spans="1:59" x14ac:dyDescent="0.3">
      <c r="A246" s="2"/>
      <c r="B246" s="2"/>
      <c r="AS246" s="1"/>
      <c r="BG246" s="1"/>
    </row>
    <row r="247" spans="1:59" x14ac:dyDescent="0.3">
      <c r="A247" s="2"/>
      <c r="B247" s="2"/>
      <c r="AS247" s="1"/>
      <c r="BG247" s="1"/>
    </row>
    <row r="248" spans="1:59" x14ac:dyDescent="0.3">
      <c r="A248" s="2"/>
      <c r="B248" s="2"/>
      <c r="AS248" s="1"/>
      <c r="BG248" s="1"/>
    </row>
    <row r="249" spans="1:59" x14ac:dyDescent="0.3">
      <c r="A249" s="2"/>
      <c r="B249" s="2"/>
      <c r="AS249" s="1"/>
      <c r="BG249" s="1"/>
    </row>
    <row r="250" spans="1:59" x14ac:dyDescent="0.3">
      <c r="A250" s="2"/>
      <c r="B250" s="2"/>
      <c r="AS250" s="1"/>
      <c r="BG250" s="1"/>
    </row>
    <row r="251" spans="1:59" x14ac:dyDescent="0.3">
      <c r="A251" s="2"/>
      <c r="B251" s="2"/>
      <c r="AS251" s="1"/>
      <c r="BG251" s="1"/>
    </row>
    <row r="252" spans="1:59" x14ac:dyDescent="0.3">
      <c r="A252" s="2"/>
      <c r="B252" s="2"/>
      <c r="AS252" s="1"/>
      <c r="BG252" s="1"/>
    </row>
    <row r="253" spans="1:59" x14ac:dyDescent="0.3">
      <c r="A253" s="2"/>
      <c r="B253" s="2"/>
      <c r="AS253" s="1"/>
      <c r="BG253" s="1"/>
    </row>
    <row r="254" spans="1:59" x14ac:dyDescent="0.3">
      <c r="A254" s="2"/>
      <c r="B254" s="2"/>
      <c r="AS254" s="1"/>
      <c r="BG254" s="1"/>
    </row>
    <row r="255" spans="1:59" x14ac:dyDescent="0.3">
      <c r="A255" s="2"/>
      <c r="B255" s="2"/>
      <c r="AS255" s="1"/>
      <c r="BG255" s="1"/>
    </row>
    <row r="256" spans="1:59" x14ac:dyDescent="0.3">
      <c r="A256" s="2"/>
      <c r="B256" s="2"/>
      <c r="AS256" s="1"/>
      <c r="BG256" s="1"/>
    </row>
    <row r="257" spans="1:59" x14ac:dyDescent="0.3">
      <c r="A257" s="2"/>
      <c r="B257" s="2"/>
      <c r="AS257" s="1"/>
      <c r="BG257" s="1"/>
    </row>
    <row r="258" spans="1:59" x14ac:dyDescent="0.3">
      <c r="A258" s="2"/>
      <c r="B258" s="2"/>
      <c r="AS258" s="1"/>
      <c r="BG258" s="1"/>
    </row>
    <row r="259" spans="1:59" x14ac:dyDescent="0.3">
      <c r="A259" s="2"/>
      <c r="B259" s="2"/>
      <c r="AS259" s="1"/>
      <c r="BG259" s="1"/>
    </row>
    <row r="260" spans="1:59" x14ac:dyDescent="0.3">
      <c r="A260" s="2"/>
      <c r="B260" s="2"/>
      <c r="AS260" s="1"/>
      <c r="BG260" s="1"/>
    </row>
    <row r="261" spans="1:59" x14ac:dyDescent="0.3">
      <c r="A261" s="2"/>
      <c r="B261" s="2"/>
      <c r="AS261" s="1"/>
      <c r="BG261" s="1"/>
    </row>
    <row r="262" spans="1:59" x14ac:dyDescent="0.3">
      <c r="A262" s="2"/>
      <c r="B262" s="2"/>
      <c r="AS262" s="1"/>
      <c r="BG262" s="1"/>
    </row>
    <row r="263" spans="1:59" x14ac:dyDescent="0.3">
      <c r="A263" s="2"/>
      <c r="B263" s="2"/>
      <c r="AS263" s="1"/>
      <c r="BG263" s="1"/>
    </row>
    <row r="264" spans="1:59" x14ac:dyDescent="0.3">
      <c r="A264" s="2"/>
      <c r="B264" s="2"/>
      <c r="AS264" s="1"/>
      <c r="BG264" s="1"/>
    </row>
    <row r="265" spans="1:59" x14ac:dyDescent="0.3">
      <c r="A265" s="2"/>
      <c r="B265" s="2"/>
      <c r="AS265" s="1"/>
      <c r="BG265" s="1"/>
    </row>
    <row r="266" spans="1:59" x14ac:dyDescent="0.3">
      <c r="A266" s="2"/>
      <c r="B266" s="2"/>
      <c r="AS266" s="1"/>
      <c r="BG266" s="1"/>
    </row>
    <row r="267" spans="1:59" x14ac:dyDescent="0.3">
      <c r="A267" s="2"/>
      <c r="B267" s="2"/>
      <c r="AS267" s="1"/>
      <c r="BG267" s="1"/>
    </row>
    <row r="268" spans="1:59" x14ac:dyDescent="0.3">
      <c r="A268" s="2"/>
      <c r="B268" s="2"/>
      <c r="AS268" s="1"/>
      <c r="BG268" s="1"/>
    </row>
    <row r="269" spans="1:59" x14ac:dyDescent="0.3">
      <c r="A269" s="2"/>
      <c r="B269" s="2"/>
      <c r="AS269" s="1"/>
      <c r="BG269" s="1"/>
    </row>
    <row r="270" spans="1:59" x14ac:dyDescent="0.3">
      <c r="A270" s="2"/>
      <c r="B270" s="2"/>
      <c r="AS270" s="1"/>
      <c r="BG270" s="1"/>
    </row>
    <row r="271" spans="1:59" x14ac:dyDescent="0.3">
      <c r="A271" s="2"/>
      <c r="B271" s="2"/>
      <c r="AS271" s="1"/>
      <c r="BG271" s="1"/>
    </row>
    <row r="272" spans="1:59" x14ac:dyDescent="0.3">
      <c r="A272" s="2"/>
      <c r="B272" s="2"/>
      <c r="AS272" s="1"/>
      <c r="BG272" s="1"/>
    </row>
    <row r="273" spans="1:59" x14ac:dyDescent="0.3">
      <c r="A273" s="2"/>
      <c r="B273" s="2"/>
      <c r="AS273" s="1"/>
      <c r="BG273" s="1"/>
    </row>
    <row r="274" spans="1:59" x14ac:dyDescent="0.3">
      <c r="A274" s="2"/>
      <c r="B274" s="2"/>
      <c r="AS274" s="1"/>
      <c r="BG274" s="1"/>
    </row>
    <row r="275" spans="1:59" x14ac:dyDescent="0.3">
      <c r="A275" s="2"/>
      <c r="B275" s="2"/>
      <c r="AS275" s="1"/>
      <c r="BG275" s="1"/>
    </row>
    <row r="276" spans="1:59" x14ac:dyDescent="0.3">
      <c r="A276" s="2"/>
      <c r="B276" s="2"/>
      <c r="AS276" s="1"/>
      <c r="BG276" s="1"/>
    </row>
    <row r="277" spans="1:59" x14ac:dyDescent="0.3">
      <c r="A277" s="2"/>
      <c r="B277" s="2"/>
      <c r="AS277" s="1"/>
      <c r="BG277" s="1"/>
    </row>
    <row r="278" spans="1:59" x14ac:dyDescent="0.3">
      <c r="A278" s="2"/>
      <c r="B278" s="2"/>
      <c r="AS278" s="1"/>
      <c r="BG278" s="1"/>
    </row>
    <row r="279" spans="1:59" x14ac:dyDescent="0.3">
      <c r="A279" s="2"/>
      <c r="B279" s="2"/>
      <c r="AS279" s="1"/>
      <c r="BG279" s="1"/>
    </row>
    <row r="280" spans="1:59" x14ac:dyDescent="0.3">
      <c r="A280" s="2"/>
      <c r="B280" s="2"/>
      <c r="AS280" s="1"/>
      <c r="BG280" s="1"/>
    </row>
    <row r="281" spans="1:59" x14ac:dyDescent="0.3">
      <c r="A281" s="2"/>
      <c r="B281" s="2"/>
      <c r="AS281" s="1"/>
      <c r="BG281" s="1"/>
    </row>
    <row r="282" spans="1:59" x14ac:dyDescent="0.3">
      <c r="A282" s="2"/>
      <c r="B282" s="2"/>
      <c r="AS282" s="1"/>
      <c r="BG282" s="1"/>
    </row>
    <row r="283" spans="1:59" x14ac:dyDescent="0.3">
      <c r="A283" s="2"/>
      <c r="B283" s="2"/>
      <c r="AS283" s="1"/>
      <c r="BG283" s="1"/>
    </row>
    <row r="284" spans="1:59" x14ac:dyDescent="0.3">
      <c r="A284" s="2"/>
      <c r="B284" s="2"/>
      <c r="AS284" s="1"/>
      <c r="BG284" s="1"/>
    </row>
    <row r="285" spans="1:59" x14ac:dyDescent="0.3">
      <c r="A285" s="2"/>
      <c r="B285" s="2"/>
      <c r="AS285" s="1"/>
      <c r="BG285" s="1"/>
    </row>
    <row r="286" spans="1:59" x14ac:dyDescent="0.3">
      <c r="A286" s="2"/>
      <c r="B286" s="2"/>
      <c r="AS286" s="1"/>
      <c r="BG286" s="1"/>
    </row>
    <row r="287" spans="1:59" x14ac:dyDescent="0.3">
      <c r="A287" s="2"/>
      <c r="B287" s="2"/>
      <c r="AS287" s="1"/>
      <c r="BG287" s="1"/>
    </row>
    <row r="288" spans="1:59" x14ac:dyDescent="0.3">
      <c r="A288" s="2"/>
      <c r="B288" s="2"/>
      <c r="AS288" s="1"/>
      <c r="BG288" s="1"/>
    </row>
    <row r="289" spans="1:59" x14ac:dyDescent="0.3">
      <c r="A289" s="2"/>
      <c r="B289" s="2"/>
      <c r="AS289" s="1"/>
      <c r="BG289" s="1"/>
    </row>
    <row r="290" spans="1:59" x14ac:dyDescent="0.3">
      <c r="A290" s="2"/>
      <c r="B290" s="2"/>
      <c r="AS290" s="1"/>
      <c r="BG290" s="1"/>
    </row>
    <row r="291" spans="1:59" x14ac:dyDescent="0.3">
      <c r="A291" s="2"/>
      <c r="B291" s="2"/>
      <c r="AS291" s="1"/>
      <c r="BG291" s="1"/>
    </row>
    <row r="292" spans="1:59" x14ac:dyDescent="0.3">
      <c r="A292" s="2"/>
      <c r="B292" s="2"/>
      <c r="AS292" s="1"/>
      <c r="BG292" s="1"/>
    </row>
    <row r="293" spans="1:59" x14ac:dyDescent="0.3">
      <c r="A293" s="2"/>
      <c r="B293" s="2"/>
      <c r="AS293" s="1"/>
      <c r="BG293" s="1"/>
    </row>
    <row r="294" spans="1:59" x14ac:dyDescent="0.3">
      <c r="A294" s="2"/>
      <c r="B294" s="2"/>
      <c r="AS294" s="1"/>
      <c r="BG294" s="1"/>
    </row>
    <row r="295" spans="1:59" x14ac:dyDescent="0.3">
      <c r="A295" s="2"/>
      <c r="B295" s="2"/>
      <c r="AS295" s="1"/>
      <c r="BG295" s="1"/>
    </row>
    <row r="296" spans="1:59" x14ac:dyDescent="0.3">
      <c r="A296" s="2"/>
      <c r="B296" s="2"/>
      <c r="AS296" s="1"/>
      <c r="BG296" s="1"/>
    </row>
    <row r="297" spans="1:59" x14ac:dyDescent="0.3">
      <c r="A297" s="2"/>
      <c r="B297" s="2"/>
      <c r="AS297" s="1"/>
      <c r="BG297" s="1"/>
    </row>
    <row r="298" spans="1:59" x14ac:dyDescent="0.3">
      <c r="A298" s="2"/>
      <c r="B298" s="2"/>
      <c r="AS298" s="1"/>
      <c r="BG298" s="1"/>
    </row>
    <row r="299" spans="1:59" x14ac:dyDescent="0.3">
      <c r="A299" s="2"/>
      <c r="B299" s="2"/>
      <c r="AS299" s="1"/>
      <c r="BG299" s="1"/>
    </row>
    <row r="300" spans="1:59" x14ac:dyDescent="0.3">
      <c r="A300" s="2"/>
      <c r="B300" s="2"/>
      <c r="AS300" s="1"/>
      <c r="BG300" s="1"/>
    </row>
    <row r="301" spans="1:59" x14ac:dyDescent="0.3">
      <c r="A301" s="2"/>
      <c r="B301" s="2"/>
      <c r="AS301" s="1"/>
      <c r="BG301" s="1"/>
    </row>
    <row r="302" spans="1:59" x14ac:dyDescent="0.3">
      <c r="A302" s="2"/>
      <c r="B302" s="2"/>
      <c r="AS302" s="1"/>
      <c r="BG302" s="1"/>
    </row>
    <row r="303" spans="1:59" x14ac:dyDescent="0.3">
      <c r="A303" s="2"/>
      <c r="B303" s="2"/>
      <c r="AS303" s="1"/>
      <c r="BG303" s="1"/>
    </row>
    <row r="304" spans="1:59" x14ac:dyDescent="0.3">
      <c r="A304" s="2"/>
      <c r="B304" s="2"/>
      <c r="AS304" s="1"/>
      <c r="BG304" s="1"/>
    </row>
    <row r="305" spans="1:59" x14ac:dyDescent="0.3">
      <c r="A305" s="2"/>
      <c r="B305" s="2"/>
      <c r="AS305" s="1"/>
      <c r="BG305" s="1"/>
    </row>
    <row r="306" spans="1:59" x14ac:dyDescent="0.3">
      <c r="A306" s="2"/>
      <c r="B306" s="2"/>
      <c r="AS306" s="1"/>
      <c r="BG306" s="1"/>
    </row>
    <row r="307" spans="1:59" x14ac:dyDescent="0.3">
      <c r="A307" s="2"/>
      <c r="B307" s="2"/>
      <c r="AS307" s="1"/>
      <c r="BG307" s="1"/>
    </row>
    <row r="308" spans="1:59" x14ac:dyDescent="0.3">
      <c r="A308" s="2"/>
      <c r="B308" s="2"/>
      <c r="AS308" s="1"/>
      <c r="BG308" s="1"/>
    </row>
    <row r="309" spans="1:59" x14ac:dyDescent="0.3">
      <c r="A309" s="2"/>
      <c r="B309" s="2"/>
      <c r="AS309" s="1"/>
      <c r="BG309" s="1"/>
    </row>
    <row r="310" spans="1:59" x14ac:dyDescent="0.3">
      <c r="A310" s="2"/>
      <c r="B310" s="2"/>
      <c r="AS310" s="1"/>
      <c r="BG310" s="1"/>
    </row>
    <row r="311" spans="1:59" x14ac:dyDescent="0.3">
      <c r="A311" s="2"/>
      <c r="B311" s="2"/>
      <c r="AS311" s="1"/>
      <c r="BG311" s="1"/>
    </row>
    <row r="312" spans="1:59" x14ac:dyDescent="0.3">
      <c r="A312" s="2"/>
      <c r="B312" s="2"/>
      <c r="AS312" s="1"/>
      <c r="BG312" s="1"/>
    </row>
    <row r="313" spans="1:59" x14ac:dyDescent="0.3">
      <c r="A313" s="2"/>
      <c r="B313" s="2"/>
      <c r="AS313" s="1"/>
      <c r="BG313" s="1"/>
    </row>
    <row r="314" spans="1:59" x14ac:dyDescent="0.3">
      <c r="A314" s="2"/>
      <c r="B314" s="2"/>
      <c r="AS314" s="1"/>
      <c r="BG314" s="1"/>
    </row>
    <row r="315" spans="1:59" x14ac:dyDescent="0.3">
      <c r="A315" s="2"/>
      <c r="B315" s="2"/>
      <c r="AS315" s="1"/>
      <c r="BG315" s="1"/>
    </row>
    <row r="316" spans="1:59" x14ac:dyDescent="0.3">
      <c r="A316" s="2"/>
      <c r="B316" s="2"/>
      <c r="AS316" s="1"/>
      <c r="BG316" s="1"/>
    </row>
    <row r="317" spans="1:59" x14ac:dyDescent="0.3">
      <c r="A317" s="2"/>
      <c r="B317" s="2"/>
      <c r="AS317" s="1"/>
      <c r="BG317" s="1"/>
    </row>
    <row r="318" spans="1:59" x14ac:dyDescent="0.3">
      <c r="A318" s="2"/>
      <c r="B318" s="2"/>
      <c r="AS318" s="1"/>
      <c r="BG318" s="1"/>
    </row>
    <row r="319" spans="1:59" x14ac:dyDescent="0.3">
      <c r="A319" s="2"/>
      <c r="B319" s="2"/>
      <c r="AS319" s="1"/>
      <c r="BG319" s="1"/>
    </row>
    <row r="320" spans="1:59" x14ac:dyDescent="0.3">
      <c r="A320" s="2"/>
      <c r="B320" s="2"/>
      <c r="AS320" s="1"/>
      <c r="BG320" s="1"/>
    </row>
    <row r="321" spans="1:59" x14ac:dyDescent="0.3">
      <c r="A321" s="2"/>
      <c r="B321" s="2"/>
      <c r="AS321" s="1"/>
      <c r="BG321" s="1"/>
    </row>
    <row r="322" spans="1:59" x14ac:dyDescent="0.3">
      <c r="A322" s="2"/>
      <c r="B322" s="2"/>
      <c r="AS322" s="1"/>
      <c r="BG322" s="1"/>
    </row>
    <row r="323" spans="1:59" x14ac:dyDescent="0.3">
      <c r="A323" s="2"/>
      <c r="B323" s="2"/>
      <c r="AS323" s="1"/>
      <c r="BG323" s="1"/>
    </row>
    <row r="324" spans="1:59" x14ac:dyDescent="0.3">
      <c r="A324" s="2"/>
      <c r="B324" s="2"/>
      <c r="AS324" s="1"/>
      <c r="BG324" s="1"/>
    </row>
    <row r="325" spans="1:59" x14ac:dyDescent="0.3">
      <c r="A325" s="2"/>
      <c r="B325" s="2"/>
      <c r="AS325" s="1"/>
      <c r="BG325" s="1"/>
    </row>
    <row r="326" spans="1:59" x14ac:dyDescent="0.3">
      <c r="A326" s="2"/>
      <c r="B326" s="2"/>
      <c r="AS326" s="1"/>
      <c r="BG326" s="1"/>
    </row>
    <row r="327" spans="1:59" x14ac:dyDescent="0.3">
      <c r="A327" s="2"/>
      <c r="B327" s="2"/>
      <c r="AS327" s="1"/>
      <c r="BG327" s="1"/>
    </row>
    <row r="328" spans="1:59" x14ac:dyDescent="0.3">
      <c r="A328" s="2"/>
      <c r="B328" s="2"/>
      <c r="AS328" s="1"/>
      <c r="BG328" s="1"/>
    </row>
    <row r="329" spans="1:59" x14ac:dyDescent="0.3">
      <c r="A329" s="2"/>
      <c r="B329" s="2"/>
      <c r="AS329" s="1"/>
      <c r="BG329" s="1"/>
    </row>
    <row r="330" spans="1:59" x14ac:dyDescent="0.3">
      <c r="A330" s="2"/>
      <c r="B330" s="2"/>
      <c r="AS330" s="1"/>
      <c r="BG330" s="1"/>
    </row>
    <row r="331" spans="1:59" x14ac:dyDescent="0.3">
      <c r="A331" s="2"/>
      <c r="B331" s="2"/>
      <c r="AS331" s="1"/>
      <c r="BG331" s="1"/>
    </row>
    <row r="332" spans="1:59" x14ac:dyDescent="0.3">
      <c r="A332" s="2"/>
      <c r="B332" s="2"/>
      <c r="AS332" s="1"/>
      <c r="BG332" s="1"/>
    </row>
    <row r="333" spans="1:59" x14ac:dyDescent="0.3">
      <c r="A333" s="2"/>
      <c r="B333" s="2"/>
      <c r="AS333" s="1"/>
      <c r="BG333" s="1"/>
    </row>
    <row r="334" spans="1:59" x14ac:dyDescent="0.3">
      <c r="A334" s="2"/>
      <c r="B334" s="2"/>
      <c r="AS334" s="1"/>
      <c r="BG334" s="1"/>
    </row>
    <row r="335" spans="1:59" x14ac:dyDescent="0.3">
      <c r="A335" s="2"/>
      <c r="B335" s="2"/>
      <c r="AS335" s="1"/>
      <c r="BG335" s="1"/>
    </row>
    <row r="336" spans="1:59" x14ac:dyDescent="0.3">
      <c r="A336" s="2"/>
      <c r="B336" s="2"/>
      <c r="AS336" s="1"/>
      <c r="BG336" s="1"/>
    </row>
    <row r="337" spans="1:59" x14ac:dyDescent="0.3">
      <c r="A337" s="2"/>
      <c r="B337" s="2"/>
      <c r="AS337" s="1"/>
      <c r="BG337" s="1"/>
    </row>
    <row r="338" spans="1:59" x14ac:dyDescent="0.3">
      <c r="A338" s="2"/>
      <c r="B338" s="2"/>
      <c r="AS338" s="1"/>
      <c r="BG338" s="1"/>
    </row>
    <row r="339" spans="1:59" x14ac:dyDescent="0.3">
      <c r="A339" s="2"/>
      <c r="B339" s="2"/>
      <c r="AS339" s="1"/>
      <c r="BG339" s="1"/>
    </row>
    <row r="340" spans="1:59" x14ac:dyDescent="0.3">
      <c r="A340" s="2"/>
      <c r="B340" s="2"/>
      <c r="AS340" s="1"/>
      <c r="BG340" s="1"/>
    </row>
    <row r="341" spans="1:59" x14ac:dyDescent="0.3">
      <c r="A341" s="2"/>
      <c r="B341" s="2"/>
      <c r="AS341" s="1"/>
      <c r="BG341" s="1"/>
    </row>
    <row r="342" spans="1:59" x14ac:dyDescent="0.3">
      <c r="A342" s="2"/>
      <c r="B342" s="2"/>
      <c r="AS342" s="1"/>
      <c r="BG342" s="1"/>
    </row>
    <row r="343" spans="1:59" x14ac:dyDescent="0.3">
      <c r="A343" s="2"/>
      <c r="B343" s="2"/>
      <c r="AS343" s="1"/>
      <c r="BG343" s="1"/>
    </row>
    <row r="344" spans="1:59" x14ac:dyDescent="0.3">
      <c r="A344" s="2"/>
      <c r="B344" s="2"/>
      <c r="AS344" s="1"/>
      <c r="BG344" s="1"/>
    </row>
    <row r="345" spans="1:59" x14ac:dyDescent="0.3">
      <c r="A345" s="2"/>
      <c r="B345" s="2"/>
      <c r="AS345" s="1"/>
      <c r="BG345" s="1"/>
    </row>
    <row r="346" spans="1:59" x14ac:dyDescent="0.3">
      <c r="A346" s="2"/>
      <c r="B346" s="2"/>
      <c r="AS346" s="1"/>
      <c r="BG346" s="1"/>
    </row>
    <row r="347" spans="1:59" x14ac:dyDescent="0.3">
      <c r="A347" s="2"/>
      <c r="B347" s="2"/>
      <c r="AS347" s="1"/>
      <c r="BG347" s="1"/>
    </row>
    <row r="348" spans="1:59" x14ac:dyDescent="0.3">
      <c r="A348" s="2"/>
      <c r="B348" s="2"/>
      <c r="AS348" s="1"/>
      <c r="BG348" s="1"/>
    </row>
    <row r="349" spans="1:59" x14ac:dyDescent="0.3">
      <c r="A349" s="2"/>
      <c r="B349" s="2"/>
      <c r="AS349" s="1"/>
      <c r="BG349" s="1"/>
    </row>
    <row r="350" spans="1:59" x14ac:dyDescent="0.3">
      <c r="A350" s="2"/>
      <c r="B350" s="2"/>
      <c r="AS350" s="1"/>
      <c r="BG350" s="1"/>
    </row>
    <row r="351" spans="1:59" x14ac:dyDescent="0.3">
      <c r="A351" s="2"/>
      <c r="B351" s="2"/>
      <c r="AS351" s="1"/>
      <c r="BG351" s="1"/>
    </row>
    <row r="352" spans="1:59" x14ac:dyDescent="0.3">
      <c r="A352" s="2"/>
      <c r="B352" s="2"/>
      <c r="AS352" s="1"/>
      <c r="BG352" s="1"/>
    </row>
    <row r="353" spans="1:59" x14ac:dyDescent="0.3">
      <c r="A353" s="2"/>
      <c r="B353" s="2"/>
      <c r="AS353" s="1"/>
      <c r="BG353" s="1"/>
    </row>
    <row r="354" spans="1:59" x14ac:dyDescent="0.3">
      <c r="A354" s="2"/>
      <c r="B354" s="2"/>
      <c r="AS354" s="1"/>
      <c r="BG354" s="1"/>
    </row>
    <row r="355" spans="1:59" x14ac:dyDescent="0.3">
      <c r="A355" s="2"/>
      <c r="B355" s="2"/>
      <c r="AS355" s="1"/>
      <c r="BG355" s="1"/>
    </row>
    <row r="356" spans="1:59" x14ac:dyDescent="0.3">
      <c r="A356" s="2"/>
      <c r="B356" s="2"/>
      <c r="AS356" s="1"/>
      <c r="BG356" s="1"/>
    </row>
    <row r="357" spans="1:59" x14ac:dyDescent="0.3">
      <c r="A357" s="2"/>
      <c r="B357" s="2"/>
      <c r="AS357" s="1"/>
      <c r="BG357" s="1"/>
    </row>
    <row r="358" spans="1:59" x14ac:dyDescent="0.3">
      <c r="A358" s="2"/>
      <c r="B358" s="2"/>
      <c r="AS358" s="1"/>
      <c r="BG358" s="1"/>
    </row>
    <row r="359" spans="1:59" x14ac:dyDescent="0.3">
      <c r="A359" s="2"/>
      <c r="B359" s="2"/>
      <c r="AS359" s="1"/>
      <c r="BG359" s="1"/>
    </row>
    <row r="360" spans="1:59" x14ac:dyDescent="0.3">
      <c r="A360" s="2"/>
      <c r="B360" s="2"/>
      <c r="AS360" s="1"/>
      <c r="BG360" s="1"/>
    </row>
    <row r="361" spans="1:59" x14ac:dyDescent="0.3">
      <c r="A361" s="2"/>
      <c r="B361" s="2"/>
      <c r="AS361" s="1"/>
      <c r="BG361" s="1"/>
    </row>
    <row r="362" spans="1:59" x14ac:dyDescent="0.3">
      <c r="A362" s="2"/>
      <c r="B362" s="2"/>
      <c r="AS362" s="1"/>
      <c r="BG362" s="1"/>
    </row>
    <row r="363" spans="1:59" x14ac:dyDescent="0.3">
      <c r="A363" s="2"/>
      <c r="B363" s="2"/>
      <c r="AS363" s="1"/>
      <c r="BG363" s="1"/>
    </row>
    <row r="364" spans="1:59" x14ac:dyDescent="0.3">
      <c r="A364" s="2"/>
      <c r="B364" s="2"/>
      <c r="AS364" s="1"/>
      <c r="BG364" s="1"/>
    </row>
    <row r="365" spans="1:59" x14ac:dyDescent="0.3">
      <c r="A365" s="2"/>
      <c r="B365" s="2"/>
      <c r="AS365" s="1"/>
      <c r="BG365" s="1"/>
    </row>
    <row r="366" spans="1:59" x14ac:dyDescent="0.3">
      <c r="A366" s="2"/>
      <c r="B366" s="2"/>
      <c r="AS366" s="1"/>
      <c r="BG366" s="1"/>
    </row>
    <row r="367" spans="1:59" x14ac:dyDescent="0.3">
      <c r="A367" s="2"/>
      <c r="B367" s="2"/>
      <c r="AS367" s="1"/>
      <c r="BG367" s="1"/>
    </row>
    <row r="368" spans="1:59" x14ac:dyDescent="0.3">
      <c r="A368" s="2"/>
      <c r="B368" s="2"/>
      <c r="AS368" s="1"/>
      <c r="BG368" s="1"/>
    </row>
    <row r="369" spans="1:59" x14ac:dyDescent="0.3">
      <c r="A369" s="2"/>
      <c r="B369" s="2"/>
      <c r="AS369" s="1"/>
      <c r="BG369" s="1"/>
    </row>
    <row r="370" spans="1:59" x14ac:dyDescent="0.3">
      <c r="A370" s="2"/>
      <c r="B370" s="2"/>
      <c r="AS370" s="1"/>
      <c r="BG370" s="1"/>
    </row>
    <row r="371" spans="1:59" x14ac:dyDescent="0.3">
      <c r="A371" s="2"/>
      <c r="B371" s="2"/>
      <c r="AS371" s="1"/>
      <c r="BG371" s="1"/>
    </row>
    <row r="372" spans="1:59" x14ac:dyDescent="0.3">
      <c r="A372" s="2"/>
      <c r="B372" s="2"/>
      <c r="AS372" s="1"/>
      <c r="BG372" s="1"/>
    </row>
    <row r="373" spans="1:59" x14ac:dyDescent="0.3">
      <c r="A373" s="2"/>
      <c r="B373" s="2"/>
      <c r="AS373" s="1"/>
      <c r="BG373" s="1"/>
    </row>
    <row r="374" spans="1:59" x14ac:dyDescent="0.3">
      <c r="A374" s="2"/>
      <c r="B374" s="2"/>
      <c r="AS374" s="1"/>
      <c r="BG374" s="1"/>
    </row>
    <row r="375" spans="1:59" x14ac:dyDescent="0.3">
      <c r="A375" s="2"/>
      <c r="B375" s="2"/>
      <c r="AS375" s="1"/>
      <c r="BG375" s="1"/>
    </row>
    <row r="376" spans="1:59" x14ac:dyDescent="0.3">
      <c r="A376" s="2"/>
      <c r="B376" s="2"/>
      <c r="AS376" s="1"/>
      <c r="BG376" s="1"/>
    </row>
    <row r="377" spans="1:59" x14ac:dyDescent="0.3">
      <c r="A377" s="2"/>
      <c r="B377" s="2"/>
      <c r="AS377" s="1"/>
      <c r="BG377" s="1"/>
    </row>
    <row r="378" spans="1:59" x14ac:dyDescent="0.3">
      <c r="A378" s="2"/>
      <c r="B378" s="2"/>
      <c r="AS378" s="1"/>
      <c r="BG378" s="1"/>
    </row>
    <row r="379" spans="1:59" x14ac:dyDescent="0.3">
      <c r="A379" s="2"/>
      <c r="B379" s="2"/>
      <c r="AS379" s="1"/>
      <c r="BG379" s="1"/>
    </row>
    <row r="380" spans="1:59" x14ac:dyDescent="0.3">
      <c r="A380" s="2"/>
      <c r="B380" s="2"/>
      <c r="AS380" s="1"/>
      <c r="BG380" s="1"/>
    </row>
    <row r="381" spans="1:59" x14ac:dyDescent="0.3">
      <c r="A381" s="2"/>
      <c r="B381" s="2"/>
      <c r="AS381" s="1"/>
      <c r="BG381" s="1"/>
    </row>
    <row r="382" spans="1:59" x14ac:dyDescent="0.3">
      <c r="A382" s="2"/>
      <c r="B382" s="2"/>
      <c r="AS382" s="1"/>
      <c r="BG382" s="1"/>
    </row>
    <row r="383" spans="1:59" x14ac:dyDescent="0.3">
      <c r="A383" s="2"/>
      <c r="B383" s="2"/>
      <c r="AS383" s="1"/>
      <c r="BG383" s="1"/>
    </row>
    <row r="384" spans="1:59" x14ac:dyDescent="0.3">
      <c r="A384" s="2"/>
      <c r="B384" s="2"/>
      <c r="AS384" s="1"/>
      <c r="BG384" s="1"/>
    </row>
    <row r="385" spans="1:59" x14ac:dyDescent="0.3">
      <c r="A385" s="2"/>
      <c r="B385" s="2"/>
      <c r="AS385" s="1"/>
      <c r="BG385" s="1"/>
    </row>
    <row r="386" spans="1:59" x14ac:dyDescent="0.3">
      <c r="A386" s="2"/>
      <c r="B386" s="2"/>
      <c r="AS386" s="1"/>
      <c r="BG386" s="1"/>
    </row>
    <row r="387" spans="1:59" x14ac:dyDescent="0.3">
      <c r="A387" s="2"/>
      <c r="B387" s="2"/>
      <c r="AS387" s="1"/>
      <c r="BG387" s="1"/>
    </row>
    <row r="388" spans="1:59" x14ac:dyDescent="0.3">
      <c r="A388" s="2"/>
      <c r="B388" s="2"/>
      <c r="AS388" s="1"/>
      <c r="BG388" s="1"/>
    </row>
    <row r="389" spans="1:59" x14ac:dyDescent="0.3">
      <c r="A389" s="2"/>
      <c r="B389" s="2"/>
      <c r="AS389" s="1"/>
      <c r="BG389" s="1"/>
    </row>
    <row r="390" spans="1:59" x14ac:dyDescent="0.3">
      <c r="A390" s="2"/>
      <c r="B390" s="2"/>
      <c r="AS390" s="1"/>
      <c r="BG390" s="1"/>
    </row>
    <row r="391" spans="1:59" x14ac:dyDescent="0.3">
      <c r="A391" s="2"/>
      <c r="B391" s="2"/>
      <c r="AS391" s="1"/>
      <c r="BG391" s="1"/>
    </row>
    <row r="392" spans="1:59" x14ac:dyDescent="0.3">
      <c r="A392" s="2"/>
      <c r="B392" s="2"/>
      <c r="AS392" s="1"/>
      <c r="BG392" s="1"/>
    </row>
    <row r="393" spans="1:59" x14ac:dyDescent="0.3">
      <c r="A393" s="2"/>
      <c r="B393" s="2"/>
      <c r="AS393" s="1"/>
      <c r="BG393" s="1"/>
    </row>
    <row r="394" spans="1:59" x14ac:dyDescent="0.3">
      <c r="A394" s="2"/>
      <c r="B394" s="2"/>
      <c r="AS394" s="1"/>
      <c r="BG394" s="1"/>
    </row>
    <row r="395" spans="1:59" x14ac:dyDescent="0.3">
      <c r="A395" s="2"/>
      <c r="B395" s="2"/>
      <c r="AS395" s="1"/>
      <c r="BG395" s="1"/>
    </row>
    <row r="396" spans="1:59" x14ac:dyDescent="0.3">
      <c r="A396" s="2"/>
      <c r="B396" s="2"/>
      <c r="AS396" s="1"/>
      <c r="BG396" s="1"/>
    </row>
    <row r="397" spans="1:59" x14ac:dyDescent="0.3">
      <c r="A397" s="2"/>
      <c r="B397" s="2"/>
      <c r="AS397" s="1"/>
      <c r="BG397" s="1"/>
    </row>
    <row r="398" spans="1:59" x14ac:dyDescent="0.3">
      <c r="A398" s="2"/>
      <c r="B398" s="2"/>
      <c r="AS398" s="1"/>
      <c r="BG398" s="1"/>
    </row>
    <row r="399" spans="1:59" x14ac:dyDescent="0.3">
      <c r="A399" s="2"/>
      <c r="B399" s="2"/>
      <c r="AS399" s="1"/>
      <c r="BG399" s="1"/>
    </row>
    <row r="400" spans="1:59" x14ac:dyDescent="0.3">
      <c r="A400" s="2"/>
      <c r="B400" s="2"/>
      <c r="AS400" s="1"/>
      <c r="BG400" s="1"/>
    </row>
    <row r="401" spans="1:59" x14ac:dyDescent="0.3">
      <c r="A401" s="2"/>
      <c r="B401" s="2"/>
      <c r="AS401" s="1"/>
      <c r="BG401" s="1"/>
    </row>
    <row r="402" spans="1:59" x14ac:dyDescent="0.3">
      <c r="A402" s="2"/>
      <c r="B402" s="2"/>
      <c r="AS402" s="1"/>
      <c r="BG402" s="1"/>
    </row>
    <row r="403" spans="1:59" x14ac:dyDescent="0.3">
      <c r="A403" s="2"/>
      <c r="B403" s="2"/>
      <c r="AS403" s="1"/>
      <c r="BG403" s="1"/>
    </row>
    <row r="404" spans="1:59" x14ac:dyDescent="0.3">
      <c r="A404" s="2"/>
      <c r="B404" s="2"/>
      <c r="AS404" s="1"/>
      <c r="BG404" s="1"/>
    </row>
    <row r="405" spans="1:59" x14ac:dyDescent="0.3">
      <c r="A405" s="2"/>
      <c r="B405" s="2"/>
      <c r="AS405" s="1"/>
      <c r="BG405" s="1"/>
    </row>
    <row r="406" spans="1:59" x14ac:dyDescent="0.3">
      <c r="A406" s="2"/>
      <c r="B406" s="2"/>
      <c r="AS406" s="1"/>
      <c r="BG406" s="1"/>
    </row>
    <row r="407" spans="1:59" x14ac:dyDescent="0.3">
      <c r="A407" s="2"/>
      <c r="B407" s="2"/>
      <c r="AS407" s="1"/>
      <c r="BG407" s="1"/>
    </row>
    <row r="408" spans="1:59" x14ac:dyDescent="0.3">
      <c r="A408" s="2"/>
      <c r="B408" s="2"/>
      <c r="AS408" s="1"/>
      <c r="BG408" s="1"/>
    </row>
    <row r="409" spans="1:59" x14ac:dyDescent="0.3">
      <c r="A409" s="2"/>
      <c r="B409" s="2"/>
      <c r="AS409" s="1"/>
      <c r="BG409" s="1"/>
    </row>
    <row r="410" spans="1:59" x14ac:dyDescent="0.3">
      <c r="A410" s="2"/>
      <c r="B410" s="2"/>
      <c r="AS410" s="1"/>
      <c r="BG410" s="1"/>
    </row>
    <row r="411" spans="1:59" x14ac:dyDescent="0.3">
      <c r="A411" s="2"/>
      <c r="B411" s="2"/>
      <c r="AS411" s="1"/>
      <c r="BG411" s="1"/>
    </row>
    <row r="412" spans="1:59" x14ac:dyDescent="0.3">
      <c r="A412" s="2"/>
      <c r="B412" s="2"/>
      <c r="AS412" s="1"/>
      <c r="BG412" s="1"/>
    </row>
    <row r="413" spans="1:59" x14ac:dyDescent="0.3">
      <c r="A413" s="2"/>
      <c r="B413" s="2"/>
      <c r="AS413" s="1"/>
      <c r="BG413" s="1"/>
    </row>
    <row r="414" spans="1:59" x14ac:dyDescent="0.3">
      <c r="A414" s="2"/>
      <c r="B414" s="2"/>
      <c r="AS414" s="1"/>
      <c r="BG414" s="1"/>
    </row>
    <row r="415" spans="1:59" x14ac:dyDescent="0.3">
      <c r="A415" s="2"/>
      <c r="B415" s="2"/>
      <c r="AS415" s="1"/>
      <c r="BG415" s="1"/>
    </row>
    <row r="416" spans="1:59" x14ac:dyDescent="0.3">
      <c r="A416" s="2"/>
      <c r="B416" s="2"/>
      <c r="AS416" s="1"/>
      <c r="BG416" s="1"/>
    </row>
    <row r="417" spans="1:59" x14ac:dyDescent="0.3">
      <c r="A417" s="2"/>
      <c r="B417" s="2"/>
      <c r="AS417" s="1"/>
      <c r="BG417" s="1"/>
    </row>
    <row r="418" spans="1:59" x14ac:dyDescent="0.3">
      <c r="A418" s="2"/>
      <c r="B418" s="2"/>
      <c r="AS418" s="1"/>
      <c r="BG418" s="1"/>
    </row>
    <row r="419" spans="1:59" x14ac:dyDescent="0.3">
      <c r="A419" s="2"/>
      <c r="B419" s="2"/>
      <c r="AS419" s="1"/>
      <c r="BG419" s="1"/>
    </row>
    <row r="420" spans="1:59" x14ac:dyDescent="0.3">
      <c r="A420" s="2"/>
      <c r="B420" s="2"/>
      <c r="AS420" s="1"/>
      <c r="BG420" s="1"/>
    </row>
    <row r="421" spans="1:59" x14ac:dyDescent="0.3">
      <c r="A421" s="2"/>
      <c r="B421" s="2"/>
      <c r="AS421" s="1"/>
      <c r="BG421" s="1"/>
    </row>
    <row r="422" spans="1:59" x14ac:dyDescent="0.3">
      <c r="A422" s="2"/>
      <c r="B422" s="2"/>
      <c r="AS422" s="1"/>
      <c r="BG422" s="1"/>
    </row>
    <row r="423" spans="1:59" x14ac:dyDescent="0.3">
      <c r="A423" s="2"/>
      <c r="B423" s="2"/>
      <c r="AS423" s="1"/>
      <c r="BG423" s="1"/>
    </row>
    <row r="424" spans="1:59" x14ac:dyDescent="0.3">
      <c r="A424" s="2"/>
      <c r="B424" s="2"/>
      <c r="AS424" s="1"/>
      <c r="BG424" s="1"/>
    </row>
    <row r="425" spans="1:59" x14ac:dyDescent="0.3">
      <c r="A425" s="2"/>
      <c r="B425" s="2"/>
      <c r="AS425" s="1"/>
      <c r="BG425" s="1"/>
    </row>
    <row r="426" spans="1:59" x14ac:dyDescent="0.3">
      <c r="A426" s="2"/>
      <c r="B426" s="2"/>
      <c r="AS426" s="1"/>
      <c r="BG426" s="1"/>
    </row>
    <row r="427" spans="1:59" x14ac:dyDescent="0.3">
      <c r="A427" s="2"/>
      <c r="B427" s="2"/>
      <c r="AS427" s="1"/>
      <c r="BG427" s="1"/>
    </row>
    <row r="428" spans="1:59" x14ac:dyDescent="0.3">
      <c r="A428" s="2"/>
      <c r="B428" s="2"/>
      <c r="AS428" s="1"/>
      <c r="BG428" s="1"/>
    </row>
    <row r="429" spans="1:59" x14ac:dyDescent="0.3">
      <c r="A429" s="2"/>
      <c r="B429" s="2"/>
      <c r="AS429" s="1"/>
      <c r="BG429" s="1"/>
    </row>
    <row r="430" spans="1:59" x14ac:dyDescent="0.3">
      <c r="A430" s="2"/>
      <c r="B430" s="2"/>
      <c r="AS430" s="1"/>
      <c r="BG430" s="1"/>
    </row>
    <row r="431" spans="1:59" x14ac:dyDescent="0.3">
      <c r="A431" s="2"/>
      <c r="B431" s="2"/>
      <c r="AS431" s="1"/>
      <c r="BG431" s="1"/>
    </row>
    <row r="432" spans="1:59" x14ac:dyDescent="0.3">
      <c r="A432" s="2"/>
      <c r="B432" s="2"/>
      <c r="AS432" s="1"/>
      <c r="BG432" s="1"/>
    </row>
    <row r="433" spans="1:59" x14ac:dyDescent="0.3">
      <c r="A433" s="2"/>
      <c r="B433" s="2"/>
      <c r="AS433" s="1"/>
      <c r="BG433" s="1"/>
    </row>
    <row r="434" spans="1:59" x14ac:dyDescent="0.3">
      <c r="A434" s="2"/>
      <c r="B434" s="2"/>
      <c r="AS434" s="1"/>
      <c r="BG434" s="1"/>
    </row>
    <row r="435" spans="1:59" x14ac:dyDescent="0.3">
      <c r="A435" s="2"/>
      <c r="B435" s="2"/>
      <c r="AS435" s="1"/>
      <c r="BG435" s="1"/>
    </row>
    <row r="436" spans="1:59" x14ac:dyDescent="0.3">
      <c r="A436" s="2"/>
      <c r="B436" s="2"/>
      <c r="AS436" s="1"/>
      <c r="BG436" s="1"/>
    </row>
    <row r="437" spans="1:59" x14ac:dyDescent="0.3">
      <c r="A437" s="2"/>
      <c r="B437" s="2"/>
      <c r="AS437" s="1"/>
      <c r="BG437" s="1"/>
    </row>
    <row r="438" spans="1:59" x14ac:dyDescent="0.3">
      <c r="A438" s="2"/>
      <c r="B438" s="2"/>
      <c r="AS438" s="1"/>
      <c r="BG438" s="1"/>
    </row>
    <row r="439" spans="1:59" x14ac:dyDescent="0.3">
      <c r="A439" s="2"/>
      <c r="B439" s="2"/>
      <c r="AS439" s="1"/>
      <c r="BG439" s="1"/>
    </row>
    <row r="440" spans="1:59" x14ac:dyDescent="0.3">
      <c r="A440" s="2"/>
      <c r="B440" s="2"/>
      <c r="AS440" s="1"/>
      <c r="BG440" s="1"/>
    </row>
    <row r="441" spans="1:59" x14ac:dyDescent="0.3">
      <c r="A441" s="2"/>
      <c r="B441" s="2"/>
      <c r="AS441" s="1"/>
      <c r="BG441" s="1"/>
    </row>
    <row r="442" spans="1:59" x14ac:dyDescent="0.3">
      <c r="A442" s="2"/>
      <c r="B442" s="2"/>
      <c r="AS442" s="1"/>
      <c r="BG442" s="1"/>
    </row>
    <row r="443" spans="1:59" x14ac:dyDescent="0.3">
      <c r="A443" s="2"/>
      <c r="B443" s="2"/>
      <c r="AS443" s="1"/>
      <c r="BG443" s="1"/>
    </row>
    <row r="444" spans="1:59" x14ac:dyDescent="0.3">
      <c r="A444" s="2"/>
      <c r="B444" s="2"/>
      <c r="AS444" s="1"/>
      <c r="BG444" s="1"/>
    </row>
    <row r="445" spans="1:59" x14ac:dyDescent="0.3">
      <c r="A445" s="2"/>
      <c r="B445" s="2"/>
      <c r="AS445" s="1"/>
      <c r="BG445" s="1"/>
    </row>
    <row r="446" spans="1:59" x14ac:dyDescent="0.3">
      <c r="A446" s="2"/>
      <c r="B446" s="2"/>
      <c r="AS446" s="1"/>
      <c r="BG446" s="1"/>
    </row>
    <row r="447" spans="1:59" x14ac:dyDescent="0.3">
      <c r="A447" s="2"/>
      <c r="B447" s="2"/>
      <c r="AS447" s="1"/>
      <c r="BG447" s="1"/>
    </row>
    <row r="448" spans="1:59" x14ac:dyDescent="0.3">
      <c r="A448" s="2"/>
      <c r="B448" s="2"/>
      <c r="AS448" s="1"/>
      <c r="BG448" s="1"/>
    </row>
    <row r="449" spans="1:59" x14ac:dyDescent="0.3">
      <c r="A449" s="2"/>
      <c r="B449" s="2"/>
      <c r="AS449" s="1"/>
      <c r="BG449" s="1"/>
    </row>
    <row r="450" spans="1:59" x14ac:dyDescent="0.3">
      <c r="A450" s="2"/>
      <c r="B450" s="2"/>
      <c r="AS450" s="1"/>
      <c r="BG450" s="1"/>
    </row>
    <row r="451" spans="1:59" x14ac:dyDescent="0.3">
      <c r="A451" s="2"/>
      <c r="B451" s="2"/>
      <c r="AS451" s="1"/>
      <c r="BG451" s="1"/>
    </row>
    <row r="452" spans="1:59" x14ac:dyDescent="0.3">
      <c r="A452" s="2"/>
      <c r="B452" s="2"/>
      <c r="AS452" s="1"/>
      <c r="BG452" s="1"/>
    </row>
    <row r="453" spans="1:59" x14ac:dyDescent="0.3">
      <c r="A453" s="2"/>
      <c r="B453" s="2"/>
      <c r="AS453" s="1"/>
      <c r="BG453" s="1"/>
    </row>
    <row r="454" spans="1:59" x14ac:dyDescent="0.3">
      <c r="A454" s="2"/>
      <c r="B454" s="2"/>
      <c r="AS454" s="1"/>
      <c r="BG454" s="1"/>
    </row>
    <row r="455" spans="1:59" x14ac:dyDescent="0.3">
      <c r="A455" s="2"/>
      <c r="B455" s="2"/>
      <c r="AS455" s="1"/>
      <c r="BG455" s="1"/>
    </row>
    <row r="456" spans="1:59" x14ac:dyDescent="0.3">
      <c r="A456" s="2"/>
      <c r="B456" s="2"/>
      <c r="AS456" s="1"/>
      <c r="BG456" s="1"/>
    </row>
    <row r="457" spans="1:59" x14ac:dyDescent="0.3">
      <c r="A457" s="2"/>
      <c r="B457" s="2"/>
      <c r="AS457" s="1"/>
      <c r="BG457" s="1"/>
    </row>
    <row r="458" spans="1:59" x14ac:dyDescent="0.3">
      <c r="A458" s="2"/>
      <c r="B458" s="2"/>
      <c r="AS458" s="1"/>
      <c r="BG458" s="1"/>
    </row>
    <row r="459" spans="1:59" x14ac:dyDescent="0.3">
      <c r="A459" s="2"/>
      <c r="B459" s="2"/>
      <c r="AS459" s="1"/>
      <c r="BG459" s="1"/>
    </row>
    <row r="460" spans="1:59" x14ac:dyDescent="0.3">
      <c r="A460" s="2"/>
      <c r="B460" s="2"/>
      <c r="AS460" s="1"/>
      <c r="BG460" s="1"/>
    </row>
    <row r="461" spans="1:59" x14ac:dyDescent="0.3">
      <c r="A461" s="2"/>
      <c r="B461" s="2"/>
      <c r="AS461" s="1"/>
      <c r="BG461" s="1"/>
    </row>
    <row r="462" spans="1:59" x14ac:dyDescent="0.3">
      <c r="A462" s="2"/>
      <c r="B462" s="2"/>
      <c r="AS462" s="1"/>
      <c r="BG462" s="1"/>
    </row>
    <row r="463" spans="1:59" x14ac:dyDescent="0.3">
      <c r="A463" s="2"/>
      <c r="B463" s="2"/>
      <c r="AS463" s="1"/>
      <c r="BG463" s="1"/>
    </row>
    <row r="464" spans="1:59" x14ac:dyDescent="0.3">
      <c r="A464" s="2"/>
      <c r="B464" s="2"/>
      <c r="AS464" s="1"/>
      <c r="BG464" s="1"/>
    </row>
    <row r="465" spans="1:59" x14ac:dyDescent="0.3">
      <c r="A465" s="2"/>
      <c r="B465" s="2"/>
      <c r="AS465" s="1"/>
      <c r="BG465" s="1"/>
    </row>
    <row r="466" spans="1:59" x14ac:dyDescent="0.3">
      <c r="A466" s="2"/>
      <c r="B466" s="2"/>
      <c r="AS466" s="1"/>
      <c r="BG466" s="1"/>
    </row>
    <row r="467" spans="1:59" x14ac:dyDescent="0.3">
      <c r="A467" s="2"/>
      <c r="B467" s="2"/>
      <c r="AS467" s="1"/>
      <c r="BG467" s="1"/>
    </row>
    <row r="468" spans="1:59" x14ac:dyDescent="0.3">
      <c r="A468" s="2"/>
      <c r="B468" s="2"/>
      <c r="AS468" s="1"/>
      <c r="BG468" s="1"/>
    </row>
    <row r="469" spans="1:59" x14ac:dyDescent="0.3">
      <c r="A469" s="2"/>
      <c r="B469" s="2"/>
      <c r="AS469" s="1"/>
      <c r="BG469" s="1"/>
    </row>
    <row r="470" spans="1:59" x14ac:dyDescent="0.3">
      <c r="A470" s="2"/>
      <c r="B470" s="2"/>
      <c r="AS470" s="1"/>
      <c r="BG470" s="1"/>
    </row>
    <row r="471" spans="1:59" x14ac:dyDescent="0.3">
      <c r="A471" s="2"/>
      <c r="B471" s="2"/>
      <c r="AS471" s="1"/>
      <c r="BG471" s="1"/>
    </row>
    <row r="472" spans="1:59" x14ac:dyDescent="0.3">
      <c r="A472" s="2"/>
      <c r="B472" s="2"/>
      <c r="AS472" s="1"/>
      <c r="BG472" s="1"/>
    </row>
    <row r="473" spans="1:59" x14ac:dyDescent="0.3">
      <c r="A473" s="2"/>
      <c r="B473" s="2"/>
      <c r="AS473" s="1"/>
      <c r="BG473" s="1"/>
    </row>
    <row r="474" spans="1:59" x14ac:dyDescent="0.3">
      <c r="A474" s="2"/>
      <c r="B474" s="2"/>
      <c r="AS474" s="1"/>
      <c r="BG474" s="1"/>
    </row>
    <row r="475" spans="1:59" x14ac:dyDescent="0.3">
      <c r="A475" s="2"/>
      <c r="B475" s="2"/>
      <c r="AS475" s="1"/>
      <c r="BG475" s="1"/>
    </row>
    <row r="476" spans="1:59" x14ac:dyDescent="0.3">
      <c r="A476" s="2"/>
      <c r="B476" s="2"/>
      <c r="AS476" s="1"/>
      <c r="BG476" s="1"/>
    </row>
    <row r="477" spans="1:59" x14ac:dyDescent="0.3">
      <c r="A477" s="2"/>
      <c r="B477" s="2"/>
      <c r="AS477" s="1"/>
      <c r="BG477" s="1"/>
    </row>
    <row r="478" spans="1:59" x14ac:dyDescent="0.3">
      <c r="A478" s="2"/>
      <c r="B478" s="2"/>
      <c r="AS478" s="1"/>
      <c r="BG478" s="1"/>
    </row>
    <row r="479" spans="1:59" x14ac:dyDescent="0.3">
      <c r="A479" s="2"/>
      <c r="B479" s="2"/>
      <c r="AS479" s="1"/>
      <c r="BG479" s="1"/>
    </row>
    <row r="480" spans="1:59" x14ac:dyDescent="0.3">
      <c r="A480" s="2"/>
      <c r="B480" s="2"/>
      <c r="AS480" s="1"/>
      <c r="BG480" s="1"/>
    </row>
    <row r="481" spans="1:59" x14ac:dyDescent="0.3">
      <c r="A481" s="2"/>
      <c r="B481" s="2"/>
      <c r="AS481" s="1"/>
      <c r="BG481" s="1"/>
    </row>
    <row r="482" spans="1:59" x14ac:dyDescent="0.3">
      <c r="A482" s="2"/>
      <c r="B482" s="2"/>
      <c r="AS482" s="1"/>
      <c r="BG482" s="1"/>
    </row>
    <row r="483" spans="1:59" x14ac:dyDescent="0.3">
      <c r="A483" s="2"/>
      <c r="B483" s="2"/>
      <c r="AS483" s="1"/>
      <c r="BG483" s="1"/>
    </row>
    <row r="484" spans="1:59" x14ac:dyDescent="0.3">
      <c r="A484" s="2"/>
      <c r="B484" s="2"/>
      <c r="AS484" s="1"/>
      <c r="BG484" s="1"/>
    </row>
    <row r="485" spans="1:59" x14ac:dyDescent="0.3">
      <c r="A485" s="2"/>
      <c r="B485" s="2"/>
      <c r="AS485" s="1"/>
      <c r="BG485" s="1"/>
    </row>
    <row r="486" spans="1:59" x14ac:dyDescent="0.3">
      <c r="A486" s="2"/>
      <c r="B486" s="2"/>
      <c r="AS486" s="1"/>
      <c r="BG486" s="1"/>
    </row>
    <row r="487" spans="1:59" x14ac:dyDescent="0.3">
      <c r="A487" s="2"/>
      <c r="B487" s="2"/>
      <c r="AS487" s="1"/>
      <c r="BG487" s="1"/>
    </row>
    <row r="488" spans="1:59" x14ac:dyDescent="0.3">
      <c r="A488" s="2"/>
      <c r="B488" s="2"/>
      <c r="AS488" s="1"/>
      <c r="BG488" s="1"/>
    </row>
    <row r="489" spans="1:59" x14ac:dyDescent="0.3">
      <c r="A489" s="2"/>
      <c r="B489" s="2"/>
      <c r="AS489" s="1"/>
      <c r="BG489" s="1"/>
    </row>
    <row r="490" spans="1:59" x14ac:dyDescent="0.3">
      <c r="A490" s="2"/>
      <c r="B490" s="2"/>
      <c r="AS490" s="1"/>
      <c r="BG490" s="1"/>
    </row>
    <row r="491" spans="1:59" x14ac:dyDescent="0.3">
      <c r="A491" s="2"/>
      <c r="B491" s="2"/>
      <c r="AS491" s="1"/>
      <c r="BG491" s="1"/>
    </row>
    <row r="492" spans="1:59" x14ac:dyDescent="0.3">
      <c r="A492" s="2"/>
      <c r="B492" s="2"/>
      <c r="AS492" s="1"/>
      <c r="BG492" s="1"/>
    </row>
    <row r="493" spans="1:59" x14ac:dyDescent="0.3">
      <c r="A493" s="2"/>
      <c r="B493" s="2"/>
      <c r="AS493" s="1"/>
      <c r="BG493" s="1"/>
    </row>
    <row r="494" spans="1:59" x14ac:dyDescent="0.3">
      <c r="A494" s="2"/>
      <c r="B494" s="2"/>
      <c r="AS494" s="1"/>
      <c r="BG494" s="1"/>
    </row>
    <row r="495" spans="1:59" x14ac:dyDescent="0.3">
      <c r="A495" s="2"/>
      <c r="B495" s="2"/>
      <c r="AS495" s="1"/>
      <c r="BG495" s="1"/>
    </row>
    <row r="496" spans="1:59" x14ac:dyDescent="0.3">
      <c r="A496" s="2"/>
      <c r="B496" s="2"/>
      <c r="AS496" s="1"/>
      <c r="BG496" s="1"/>
    </row>
    <row r="497" spans="1:59" x14ac:dyDescent="0.3">
      <c r="A497" s="2"/>
      <c r="B497" s="2"/>
      <c r="AS497" s="1"/>
      <c r="BG497" s="1"/>
    </row>
    <row r="498" spans="1:59" x14ac:dyDescent="0.3">
      <c r="A498" s="2"/>
      <c r="B498" s="2"/>
      <c r="AS498" s="1"/>
      <c r="BG498" s="1"/>
    </row>
    <row r="499" spans="1:59" x14ac:dyDescent="0.3">
      <c r="A499" s="2"/>
      <c r="B499" s="2"/>
      <c r="AS499" s="1"/>
      <c r="BG499" s="1"/>
    </row>
    <row r="500" spans="1:59" x14ac:dyDescent="0.3">
      <c r="A500" s="2"/>
      <c r="B500" s="2"/>
      <c r="AS500" s="1"/>
      <c r="BG500" s="1"/>
    </row>
    <row r="501" spans="1:59" x14ac:dyDescent="0.3">
      <c r="A501" s="2"/>
      <c r="B501" s="2"/>
      <c r="AS501" s="1"/>
      <c r="BG501" s="1"/>
    </row>
    <row r="502" spans="1:59" x14ac:dyDescent="0.3">
      <c r="A502" s="2"/>
      <c r="B502" s="2"/>
      <c r="AS502" s="1"/>
      <c r="BG502" s="1"/>
    </row>
    <row r="503" spans="1:59" x14ac:dyDescent="0.3">
      <c r="A503" s="2"/>
      <c r="B503" s="2"/>
      <c r="AS503" s="1"/>
      <c r="BG503" s="1"/>
    </row>
    <row r="504" spans="1:59" x14ac:dyDescent="0.3">
      <c r="A504" s="2"/>
      <c r="B504" s="2"/>
      <c r="AS504" s="1"/>
      <c r="BG504" s="1"/>
    </row>
    <row r="505" spans="1:59" x14ac:dyDescent="0.3">
      <c r="A505" s="2"/>
      <c r="B505" s="2"/>
      <c r="AS505" s="1"/>
      <c r="BG505" s="1"/>
    </row>
    <row r="506" spans="1:59" x14ac:dyDescent="0.3">
      <c r="A506" s="2"/>
      <c r="B506" s="2"/>
      <c r="AS506" s="1"/>
      <c r="BG506" s="1"/>
    </row>
    <row r="507" spans="1:59" x14ac:dyDescent="0.3">
      <c r="A507" s="2"/>
      <c r="B507" s="2"/>
      <c r="AS507" s="1"/>
      <c r="BG507" s="1"/>
    </row>
    <row r="508" spans="1:59" x14ac:dyDescent="0.3">
      <c r="A508" s="2"/>
      <c r="B508" s="2"/>
      <c r="AS508" s="1"/>
      <c r="BG508" s="1"/>
    </row>
    <row r="509" spans="1:59" x14ac:dyDescent="0.3">
      <c r="A509" s="2"/>
      <c r="B509" s="2"/>
      <c r="AS509" s="1"/>
      <c r="BG509" s="1"/>
    </row>
    <row r="510" spans="1:59" x14ac:dyDescent="0.3">
      <c r="A510" s="2"/>
      <c r="B510" s="2"/>
      <c r="AS510" s="1"/>
      <c r="BG510" s="1"/>
    </row>
    <row r="511" spans="1:59" x14ac:dyDescent="0.3">
      <c r="A511" s="2"/>
      <c r="B511" s="2"/>
      <c r="AS511" s="1"/>
      <c r="BG511" s="1"/>
    </row>
    <row r="512" spans="1:59" x14ac:dyDescent="0.3">
      <c r="A512" s="2"/>
      <c r="B512" s="2"/>
      <c r="AS512" s="1"/>
      <c r="BG512" s="1"/>
    </row>
    <row r="513" spans="1:59" x14ac:dyDescent="0.3">
      <c r="A513" s="2"/>
      <c r="B513" s="2"/>
      <c r="AS513" s="1"/>
      <c r="BG513" s="1"/>
    </row>
    <row r="514" spans="1:59" x14ac:dyDescent="0.3">
      <c r="A514" s="2"/>
      <c r="B514" s="2"/>
      <c r="AS514" s="1"/>
      <c r="BG514" s="1"/>
    </row>
    <row r="515" spans="1:59" x14ac:dyDescent="0.3">
      <c r="A515" s="2"/>
      <c r="B515" s="2"/>
      <c r="AS515" s="1"/>
      <c r="BG515" s="1"/>
    </row>
    <row r="516" spans="1:59" x14ac:dyDescent="0.3">
      <c r="A516" s="2"/>
      <c r="B516" s="2"/>
      <c r="AS516" s="1"/>
      <c r="BG516" s="1"/>
    </row>
    <row r="517" spans="1:59" x14ac:dyDescent="0.3">
      <c r="A517" s="2"/>
      <c r="B517" s="2"/>
      <c r="AS517" s="1"/>
      <c r="BG517" s="1"/>
    </row>
    <row r="518" spans="1:59" x14ac:dyDescent="0.3">
      <c r="A518" s="2"/>
      <c r="B518" s="2"/>
      <c r="AS518" s="1"/>
      <c r="BG518" s="1"/>
    </row>
    <row r="519" spans="1:59" x14ac:dyDescent="0.3">
      <c r="A519" s="2"/>
      <c r="B519" s="2"/>
      <c r="AS519" s="1"/>
      <c r="BG519" s="1"/>
    </row>
    <row r="520" spans="1:59" x14ac:dyDescent="0.3">
      <c r="A520" s="2"/>
      <c r="B520" s="2"/>
      <c r="AS520" s="1"/>
      <c r="BG520" s="1"/>
    </row>
    <row r="521" spans="1:59" x14ac:dyDescent="0.3">
      <c r="A521" s="2"/>
      <c r="B521" s="2"/>
      <c r="AS521" s="1"/>
      <c r="BG521" s="1"/>
    </row>
    <row r="522" spans="1:59" x14ac:dyDescent="0.3">
      <c r="A522" s="2"/>
      <c r="B522" s="2"/>
      <c r="AS522" s="1"/>
      <c r="BG522" s="1"/>
    </row>
    <row r="523" spans="1:59" x14ac:dyDescent="0.3">
      <c r="A523" s="2"/>
      <c r="B523" s="2"/>
      <c r="AS523" s="1"/>
      <c r="BG523" s="1"/>
    </row>
    <row r="524" spans="1:59" x14ac:dyDescent="0.3">
      <c r="A524" s="2"/>
      <c r="B524" s="2"/>
      <c r="AS524" s="1"/>
      <c r="BG524" s="1"/>
    </row>
    <row r="525" spans="1:59" x14ac:dyDescent="0.3">
      <c r="A525" s="2"/>
      <c r="B525" s="2"/>
      <c r="AS525" s="1"/>
      <c r="BG525" s="1"/>
    </row>
    <row r="526" spans="1:59" x14ac:dyDescent="0.3">
      <c r="A526" s="2"/>
      <c r="B526" s="2"/>
      <c r="AS526" s="1"/>
      <c r="BG526" s="1"/>
    </row>
    <row r="527" spans="1:59" x14ac:dyDescent="0.3">
      <c r="A527" s="2"/>
      <c r="B527" s="2"/>
      <c r="AS527" s="1"/>
      <c r="BG527" s="1"/>
    </row>
    <row r="528" spans="1:59" x14ac:dyDescent="0.3">
      <c r="A528" s="2"/>
      <c r="B528" s="2"/>
      <c r="AS528" s="1"/>
      <c r="BG528" s="1"/>
    </row>
    <row r="529" spans="1:59" x14ac:dyDescent="0.3">
      <c r="A529" s="2"/>
      <c r="B529" s="2"/>
      <c r="AS529" s="1"/>
      <c r="BG529" s="1"/>
    </row>
    <row r="530" spans="1:59" x14ac:dyDescent="0.3">
      <c r="A530" s="2"/>
      <c r="B530" s="2"/>
      <c r="AS530" s="1"/>
      <c r="BG530" s="1"/>
    </row>
    <row r="531" spans="1:59" x14ac:dyDescent="0.3">
      <c r="A531" s="2"/>
      <c r="B531" s="2"/>
      <c r="AS531" s="1"/>
      <c r="BG531" s="1"/>
    </row>
    <row r="532" spans="1:59" x14ac:dyDescent="0.3">
      <c r="A532" s="2"/>
      <c r="B532" s="2"/>
      <c r="AS532" s="1"/>
      <c r="BG532" s="1"/>
    </row>
    <row r="533" spans="1:59" x14ac:dyDescent="0.3">
      <c r="A533" s="2"/>
      <c r="B533" s="2"/>
      <c r="AS533" s="1"/>
      <c r="BG533" s="1"/>
    </row>
    <row r="534" spans="1:59" x14ac:dyDescent="0.3">
      <c r="A534" s="2"/>
      <c r="B534" s="2"/>
      <c r="AS534" s="1"/>
      <c r="BG534" s="1"/>
    </row>
    <row r="535" spans="1:59" x14ac:dyDescent="0.3">
      <c r="A535" s="2"/>
      <c r="B535" s="2"/>
      <c r="AS535" s="1"/>
      <c r="BG535" s="1"/>
    </row>
    <row r="536" spans="1:59" x14ac:dyDescent="0.3">
      <c r="A536" s="2"/>
      <c r="B536" s="2"/>
      <c r="AS536" s="1"/>
      <c r="BG536" s="1"/>
    </row>
    <row r="537" spans="1:59" x14ac:dyDescent="0.3">
      <c r="A537" s="2"/>
      <c r="B537" s="2"/>
      <c r="AS537" s="1"/>
      <c r="BG537" s="1"/>
    </row>
    <row r="538" spans="1:59" x14ac:dyDescent="0.3">
      <c r="A538" s="2"/>
      <c r="B538" s="2"/>
      <c r="AS538" s="1"/>
      <c r="BG538" s="1"/>
    </row>
    <row r="539" spans="1:59" x14ac:dyDescent="0.3">
      <c r="A539" s="2"/>
      <c r="B539" s="2"/>
      <c r="AS539" s="1"/>
      <c r="BG539" s="1"/>
    </row>
    <row r="540" spans="1:59" x14ac:dyDescent="0.3">
      <c r="A540" s="2"/>
      <c r="B540" s="2"/>
      <c r="AS540" s="1"/>
      <c r="BG540" s="1"/>
    </row>
    <row r="541" spans="1:59" x14ac:dyDescent="0.3">
      <c r="A541" s="2"/>
      <c r="B541" s="2"/>
      <c r="AS541" s="1"/>
      <c r="BG541" s="1"/>
    </row>
    <row r="542" spans="1:59" x14ac:dyDescent="0.3">
      <c r="A542" s="2"/>
      <c r="B542" s="2"/>
      <c r="AS542" s="1"/>
      <c r="BG542" s="1"/>
    </row>
    <row r="543" spans="1:59" x14ac:dyDescent="0.3">
      <c r="A543" s="2"/>
      <c r="B543" s="2"/>
      <c r="AS543" s="1"/>
      <c r="BG543" s="1"/>
    </row>
    <row r="544" spans="1:59" x14ac:dyDescent="0.3">
      <c r="A544" s="2"/>
      <c r="B544" s="2"/>
      <c r="AS544" s="1"/>
      <c r="BG544" s="1"/>
    </row>
    <row r="545" spans="1:59" x14ac:dyDescent="0.3">
      <c r="A545" s="2"/>
      <c r="B545" s="2"/>
      <c r="AS545" s="1"/>
      <c r="BG545" s="1"/>
    </row>
    <row r="546" spans="1:59" x14ac:dyDescent="0.3">
      <c r="A546" s="2"/>
      <c r="B546" s="2"/>
      <c r="AS546" s="1"/>
      <c r="BG546" s="1"/>
    </row>
    <row r="547" spans="1:59" x14ac:dyDescent="0.3">
      <c r="A547" s="2"/>
      <c r="B547" s="2"/>
      <c r="AS547" s="1"/>
      <c r="BG547" s="1"/>
    </row>
    <row r="548" spans="1:59" x14ac:dyDescent="0.3">
      <c r="A548" s="2"/>
      <c r="B548" s="2"/>
      <c r="AS548" s="1"/>
      <c r="BG548" s="1"/>
    </row>
    <row r="549" spans="1:59" x14ac:dyDescent="0.3">
      <c r="A549" s="2"/>
      <c r="B549" s="2"/>
      <c r="AS549" s="1"/>
      <c r="BG549" s="1"/>
    </row>
    <row r="550" spans="1:59" x14ac:dyDescent="0.3">
      <c r="A550" s="2"/>
      <c r="B550" s="2"/>
      <c r="AS550" s="1"/>
      <c r="BG550" s="1"/>
    </row>
    <row r="551" spans="1:59" x14ac:dyDescent="0.3">
      <c r="A551" s="2"/>
      <c r="B551" s="2"/>
      <c r="AS551" s="1"/>
      <c r="BG551" s="1"/>
    </row>
    <row r="552" spans="1:59" x14ac:dyDescent="0.3">
      <c r="A552" s="2"/>
      <c r="B552" s="2"/>
      <c r="AS552" s="1"/>
      <c r="BG552" s="1"/>
    </row>
    <row r="553" spans="1:59" x14ac:dyDescent="0.3">
      <c r="A553" s="2"/>
      <c r="B553" s="2"/>
      <c r="AS553" s="1"/>
      <c r="BG553" s="1"/>
    </row>
    <row r="554" spans="1:59" x14ac:dyDescent="0.3">
      <c r="A554" s="2"/>
      <c r="B554" s="2"/>
      <c r="AS554" s="1"/>
      <c r="BG554" s="1"/>
    </row>
    <row r="555" spans="1:59" x14ac:dyDescent="0.3">
      <c r="A555" s="2"/>
      <c r="B555" s="2"/>
      <c r="AS555" s="1"/>
      <c r="BG555" s="1"/>
    </row>
    <row r="556" spans="1:59" x14ac:dyDescent="0.3">
      <c r="A556" s="2"/>
      <c r="B556" s="2"/>
      <c r="AS556" s="1"/>
      <c r="BG556" s="1"/>
    </row>
    <row r="557" spans="1:59" x14ac:dyDescent="0.3">
      <c r="A557" s="2"/>
      <c r="B557" s="2"/>
      <c r="AS557" s="1"/>
      <c r="BG557" s="1"/>
    </row>
    <row r="558" spans="1:59" x14ac:dyDescent="0.3">
      <c r="A558" s="2"/>
      <c r="B558" s="2"/>
      <c r="AS558" s="1"/>
      <c r="BG558" s="1"/>
    </row>
    <row r="559" spans="1:59" x14ac:dyDescent="0.3">
      <c r="A559" s="2"/>
      <c r="B559" s="2"/>
      <c r="AS559" s="1"/>
      <c r="BG559" s="1"/>
    </row>
    <row r="560" spans="1:59" x14ac:dyDescent="0.3">
      <c r="A560" s="2"/>
      <c r="B560" s="2"/>
      <c r="AS560" s="1"/>
      <c r="BG560" s="1"/>
    </row>
    <row r="561" spans="1:59" x14ac:dyDescent="0.3">
      <c r="A561" s="2"/>
      <c r="B561" s="2"/>
      <c r="AS561" s="1"/>
      <c r="BG561" s="1"/>
    </row>
    <row r="562" spans="1:59" x14ac:dyDescent="0.3">
      <c r="A562" s="2"/>
      <c r="B562" s="2"/>
      <c r="AS562" s="1"/>
      <c r="BG562" s="1"/>
    </row>
    <row r="563" spans="1:59" x14ac:dyDescent="0.3">
      <c r="A563" s="2"/>
      <c r="B563" s="2"/>
      <c r="AS563" s="1"/>
      <c r="BG563" s="1"/>
    </row>
    <row r="564" spans="1:59" x14ac:dyDescent="0.3">
      <c r="A564" s="2"/>
      <c r="B564" s="2"/>
      <c r="AS564" s="1"/>
      <c r="BG564" s="1"/>
    </row>
    <row r="565" spans="1:59" x14ac:dyDescent="0.3">
      <c r="A565" s="2"/>
      <c r="B565" s="2"/>
      <c r="AS565" s="1"/>
      <c r="BG565" s="1"/>
    </row>
    <row r="566" spans="1:59" x14ac:dyDescent="0.3">
      <c r="A566" s="2"/>
      <c r="B566" s="2"/>
      <c r="AS566" s="1"/>
      <c r="BG566" s="1"/>
    </row>
    <row r="567" spans="1:59" x14ac:dyDescent="0.3">
      <c r="A567" s="2"/>
      <c r="B567" s="2"/>
      <c r="AS567" s="1"/>
      <c r="BG567" s="1"/>
    </row>
    <row r="568" spans="1:59" x14ac:dyDescent="0.3">
      <c r="A568" s="2"/>
      <c r="B568" s="2"/>
      <c r="AS568" s="1"/>
      <c r="BG568" s="1"/>
    </row>
    <row r="569" spans="1:59" x14ac:dyDescent="0.3">
      <c r="A569" s="2"/>
      <c r="B569" s="2"/>
      <c r="AS569" s="1"/>
      <c r="BG569" s="1"/>
    </row>
    <row r="570" spans="1:59" x14ac:dyDescent="0.3">
      <c r="A570" s="2"/>
      <c r="B570" s="2"/>
      <c r="AS570" s="1"/>
      <c r="BG570" s="1"/>
    </row>
    <row r="571" spans="1:59" x14ac:dyDescent="0.3">
      <c r="A571" s="2"/>
      <c r="B571" s="2"/>
      <c r="AS571" s="1"/>
      <c r="BG571" s="1"/>
    </row>
    <row r="572" spans="1:59" x14ac:dyDescent="0.3">
      <c r="A572" s="2"/>
      <c r="B572" s="2"/>
      <c r="AS572" s="1"/>
      <c r="BG572" s="1"/>
    </row>
    <row r="573" spans="1:59" x14ac:dyDescent="0.3">
      <c r="A573" s="2"/>
      <c r="B573" s="2"/>
      <c r="AS573" s="1"/>
      <c r="BG573" s="1"/>
    </row>
    <row r="574" spans="1:59" x14ac:dyDescent="0.3">
      <c r="A574" s="2"/>
      <c r="B574" s="2"/>
      <c r="AS574" s="1"/>
      <c r="BG574" s="1"/>
    </row>
    <row r="575" spans="1:59" x14ac:dyDescent="0.3">
      <c r="A575" s="2"/>
      <c r="B575" s="2"/>
      <c r="AS575" s="1"/>
      <c r="BG575" s="1"/>
    </row>
    <row r="576" spans="1:59" x14ac:dyDescent="0.3">
      <c r="A576" s="2"/>
      <c r="B576" s="2"/>
      <c r="AS576" s="1"/>
      <c r="BG576" s="1"/>
    </row>
    <row r="577" spans="1:59" x14ac:dyDescent="0.3">
      <c r="A577" s="2"/>
      <c r="B577" s="2"/>
      <c r="AS577" s="1"/>
      <c r="BG577" s="1"/>
    </row>
    <row r="578" spans="1:59" x14ac:dyDescent="0.3">
      <c r="A578" s="2"/>
      <c r="B578" s="2"/>
      <c r="AS578" s="1"/>
      <c r="BG578" s="1"/>
    </row>
    <row r="579" spans="1:59" x14ac:dyDescent="0.3">
      <c r="A579" s="2"/>
      <c r="B579" s="2"/>
      <c r="AS579" s="1"/>
      <c r="BG579" s="1"/>
    </row>
    <row r="580" spans="1:59" x14ac:dyDescent="0.3">
      <c r="A580" s="2"/>
      <c r="B580" s="2"/>
      <c r="AS580" s="1"/>
      <c r="BG580" s="1"/>
    </row>
    <row r="581" spans="1:59" x14ac:dyDescent="0.3">
      <c r="A581" s="2"/>
      <c r="B581" s="2"/>
      <c r="AS581" s="1"/>
      <c r="BG581" s="1"/>
    </row>
    <row r="582" spans="1:59" x14ac:dyDescent="0.3">
      <c r="A582" s="2"/>
      <c r="B582" s="2"/>
      <c r="AS582" s="1"/>
      <c r="BG582" s="1"/>
    </row>
    <row r="583" spans="1:59" x14ac:dyDescent="0.3">
      <c r="A583" s="2"/>
      <c r="B583" s="2"/>
      <c r="AS583" s="1"/>
      <c r="BG583" s="1"/>
    </row>
    <row r="584" spans="1:59" x14ac:dyDescent="0.3">
      <c r="A584" s="2"/>
      <c r="B584" s="2"/>
      <c r="AS584" s="1"/>
      <c r="BG584" s="1"/>
    </row>
    <row r="585" spans="1:59" x14ac:dyDescent="0.3">
      <c r="A585" s="2"/>
      <c r="B585" s="2"/>
      <c r="AS585" s="1"/>
      <c r="BG585" s="1"/>
    </row>
    <row r="586" spans="1:59" x14ac:dyDescent="0.3">
      <c r="A586" s="2"/>
      <c r="B586" s="2"/>
      <c r="AS586" s="1"/>
      <c r="BG586" s="1"/>
    </row>
    <row r="587" spans="1:59" x14ac:dyDescent="0.3">
      <c r="A587" s="2"/>
      <c r="B587" s="2"/>
      <c r="AS587" s="1"/>
      <c r="BG587" s="1"/>
    </row>
    <row r="588" spans="1:59" x14ac:dyDescent="0.3">
      <c r="A588" s="2"/>
      <c r="B588" s="2"/>
      <c r="AS588" s="1"/>
      <c r="BG588" s="1"/>
    </row>
    <row r="589" spans="1:59" x14ac:dyDescent="0.3">
      <c r="A589" s="2"/>
      <c r="B589" s="2"/>
      <c r="AS589" s="1"/>
      <c r="BG589" s="1"/>
    </row>
    <row r="590" spans="1:59" x14ac:dyDescent="0.3">
      <c r="A590" s="2"/>
      <c r="B590" s="2"/>
      <c r="AS590" s="1"/>
      <c r="BG590" s="1"/>
    </row>
    <row r="591" spans="1:59" x14ac:dyDescent="0.3">
      <c r="A591" s="2"/>
      <c r="B591" s="2"/>
      <c r="AS591" s="1"/>
      <c r="BG591" s="1"/>
    </row>
    <row r="592" spans="1:59" x14ac:dyDescent="0.3">
      <c r="A592" s="2"/>
      <c r="B592" s="2"/>
      <c r="AS592" s="1"/>
      <c r="BG592" s="1"/>
    </row>
    <row r="593" spans="1:59" x14ac:dyDescent="0.3">
      <c r="A593" s="2"/>
      <c r="B593" s="2"/>
      <c r="AS593" s="1"/>
      <c r="BG593" s="1"/>
    </row>
    <row r="594" spans="1:59" x14ac:dyDescent="0.3">
      <c r="A594" s="2"/>
      <c r="B594" s="2"/>
      <c r="AS594" s="1"/>
      <c r="BG594" s="1"/>
    </row>
    <row r="595" spans="1:59" x14ac:dyDescent="0.3">
      <c r="A595" s="2"/>
      <c r="B595" s="2"/>
      <c r="AS595" s="1"/>
      <c r="BG595" s="1"/>
    </row>
    <row r="596" spans="1:59" x14ac:dyDescent="0.3">
      <c r="A596" s="2"/>
      <c r="B596" s="2"/>
      <c r="AS596" s="1"/>
      <c r="BG596" s="1"/>
    </row>
    <row r="597" spans="1:59" x14ac:dyDescent="0.3">
      <c r="A597" s="2"/>
      <c r="B597" s="2"/>
      <c r="AS597" s="1"/>
      <c r="BG597" s="1"/>
    </row>
    <row r="598" spans="1:59" x14ac:dyDescent="0.3">
      <c r="A598" s="2"/>
      <c r="B598" s="2"/>
      <c r="AS598" s="1"/>
      <c r="BG598" s="1"/>
    </row>
    <row r="599" spans="1:59" x14ac:dyDescent="0.3">
      <c r="A599" s="2"/>
      <c r="B599" s="2"/>
      <c r="AS599" s="1"/>
      <c r="BG599" s="1"/>
    </row>
    <row r="600" spans="1:59" x14ac:dyDescent="0.3">
      <c r="A600" s="2"/>
      <c r="B600" s="2"/>
      <c r="AS600" s="1"/>
      <c r="BG600" s="1"/>
    </row>
    <row r="601" spans="1:59" x14ac:dyDescent="0.3">
      <c r="A601" s="2"/>
      <c r="B601" s="2"/>
      <c r="AS601" s="1"/>
      <c r="BG601" s="1"/>
    </row>
    <row r="602" spans="1:59" x14ac:dyDescent="0.3">
      <c r="A602" s="2"/>
      <c r="B602" s="2"/>
      <c r="AS602" s="1"/>
      <c r="BG602" s="1"/>
    </row>
    <row r="603" spans="1:59" x14ac:dyDescent="0.3">
      <c r="A603" s="2"/>
      <c r="B603" s="2"/>
      <c r="AS603" s="1"/>
      <c r="BG603" s="1"/>
    </row>
    <row r="604" spans="1:59" x14ac:dyDescent="0.3">
      <c r="A604" s="2"/>
      <c r="B604" s="2"/>
      <c r="AS604" s="1"/>
      <c r="BG604" s="1"/>
    </row>
    <row r="605" spans="1:59" x14ac:dyDescent="0.3">
      <c r="A605" s="2"/>
      <c r="B605" s="2"/>
      <c r="AS605" s="1"/>
      <c r="BG605" s="1"/>
    </row>
    <row r="606" spans="1:59" x14ac:dyDescent="0.3">
      <c r="A606" s="2"/>
      <c r="B606" s="2"/>
      <c r="AS606" s="1"/>
      <c r="BG606" s="1"/>
    </row>
    <row r="607" spans="1:59" x14ac:dyDescent="0.3">
      <c r="A607" s="2"/>
      <c r="B607" s="2"/>
      <c r="AS607" s="1"/>
      <c r="BG607" s="1"/>
    </row>
    <row r="608" spans="1:59" x14ac:dyDescent="0.3">
      <c r="A608" s="2"/>
      <c r="B608" s="2"/>
      <c r="AS608" s="1"/>
      <c r="BG608" s="1"/>
    </row>
    <row r="609" spans="1:59" x14ac:dyDescent="0.3">
      <c r="A609" s="2"/>
      <c r="B609" s="2"/>
      <c r="AS609" s="1"/>
      <c r="BG609" s="1"/>
    </row>
    <row r="610" spans="1:59" x14ac:dyDescent="0.3">
      <c r="A610" s="2"/>
      <c r="B610" s="2"/>
      <c r="AS610" s="1"/>
      <c r="BG610" s="1"/>
    </row>
    <row r="611" spans="1:59" x14ac:dyDescent="0.3">
      <c r="A611" s="2"/>
      <c r="B611" s="2"/>
      <c r="AS611" s="1"/>
      <c r="BG611" s="1"/>
    </row>
    <row r="612" spans="1:59" x14ac:dyDescent="0.3">
      <c r="A612" s="2"/>
      <c r="B612" s="2"/>
      <c r="AS612" s="1"/>
      <c r="BG612" s="1"/>
    </row>
    <row r="613" spans="1:59" x14ac:dyDescent="0.3">
      <c r="A613" s="2"/>
      <c r="B613" s="2"/>
      <c r="AS613" s="1"/>
      <c r="BG613" s="1"/>
    </row>
    <row r="614" spans="1:59" x14ac:dyDescent="0.3">
      <c r="A614" s="2"/>
      <c r="B614" s="2"/>
      <c r="AS614" s="1"/>
      <c r="BG614" s="1"/>
    </row>
    <row r="615" spans="1:59" x14ac:dyDescent="0.3">
      <c r="A615" s="2"/>
      <c r="B615" s="2"/>
      <c r="AS615" s="1"/>
      <c r="BG615" s="1"/>
    </row>
    <row r="616" spans="1:59" x14ac:dyDescent="0.3">
      <c r="A616" s="2"/>
      <c r="B616" s="2"/>
      <c r="AS616" s="1"/>
      <c r="BG616" s="1"/>
    </row>
    <row r="617" spans="1:59" x14ac:dyDescent="0.3">
      <c r="A617" s="2"/>
      <c r="B617" s="2"/>
      <c r="AS617" s="1"/>
      <c r="BG617" s="1"/>
    </row>
    <row r="618" spans="1:59" x14ac:dyDescent="0.3">
      <c r="A618" s="2"/>
      <c r="B618" s="2"/>
      <c r="AS618" s="1"/>
      <c r="BG618" s="1"/>
    </row>
    <row r="619" spans="1:59" x14ac:dyDescent="0.3">
      <c r="A619" s="2"/>
      <c r="B619" s="2"/>
      <c r="AS619" s="1"/>
      <c r="BG619" s="1"/>
    </row>
    <row r="620" spans="1:59" x14ac:dyDescent="0.3">
      <c r="A620" s="2"/>
      <c r="B620" s="2"/>
      <c r="AS620" s="1"/>
      <c r="BG620" s="1"/>
    </row>
    <row r="621" spans="1:59" x14ac:dyDescent="0.3">
      <c r="A621" s="2"/>
      <c r="B621" s="2"/>
      <c r="AS621" s="1"/>
      <c r="BG621" s="1"/>
    </row>
    <row r="622" spans="1:59" x14ac:dyDescent="0.3">
      <c r="A622" s="2"/>
      <c r="B622" s="2"/>
      <c r="AS622" s="1"/>
      <c r="BG622" s="1"/>
    </row>
    <row r="623" spans="1:59" x14ac:dyDescent="0.3">
      <c r="A623" s="2"/>
      <c r="B623" s="2"/>
      <c r="AS623" s="1"/>
      <c r="BG623" s="1"/>
    </row>
    <row r="624" spans="1:59" x14ac:dyDescent="0.3">
      <c r="A624" s="2"/>
      <c r="B624" s="2"/>
      <c r="AS624" s="1"/>
      <c r="BG624" s="1"/>
    </row>
    <row r="625" spans="1:59" x14ac:dyDescent="0.3">
      <c r="A625" s="2"/>
      <c r="B625" s="2"/>
      <c r="AS625" s="1"/>
      <c r="BG625" s="1"/>
    </row>
    <row r="626" spans="1:59" x14ac:dyDescent="0.3">
      <c r="A626" s="2"/>
      <c r="B626" s="2"/>
      <c r="AS626" s="1"/>
      <c r="BG626" s="1"/>
    </row>
    <row r="627" spans="1:59" x14ac:dyDescent="0.3">
      <c r="A627" s="2"/>
      <c r="B627" s="2"/>
      <c r="AS627" s="1"/>
      <c r="BG627" s="1"/>
    </row>
    <row r="628" spans="1:59" x14ac:dyDescent="0.3">
      <c r="A628" s="2"/>
      <c r="B628" s="2"/>
      <c r="AS628" s="1"/>
      <c r="BG628" s="1"/>
    </row>
    <row r="629" spans="1:59" x14ac:dyDescent="0.3">
      <c r="A629" s="2"/>
      <c r="B629" s="2"/>
      <c r="AS629" s="1"/>
      <c r="BG629" s="1"/>
    </row>
    <row r="630" spans="1:59" x14ac:dyDescent="0.3">
      <c r="A630" s="2"/>
      <c r="B630" s="2"/>
      <c r="AS630" s="1"/>
      <c r="BG630" s="1"/>
    </row>
    <row r="631" spans="1:59" x14ac:dyDescent="0.3">
      <c r="A631" s="2"/>
      <c r="B631" s="2"/>
      <c r="AS631" s="1"/>
      <c r="BG631" s="1"/>
    </row>
    <row r="632" spans="1:59" x14ac:dyDescent="0.3">
      <c r="A632" s="2"/>
      <c r="B632" s="2"/>
      <c r="AS632" s="1"/>
      <c r="BG632" s="1"/>
    </row>
    <row r="633" spans="1:59" x14ac:dyDescent="0.3">
      <c r="A633" s="2"/>
      <c r="B633" s="2"/>
      <c r="AS633" s="1"/>
      <c r="BG633" s="1"/>
    </row>
    <row r="634" spans="1:59" x14ac:dyDescent="0.3">
      <c r="A634" s="2"/>
      <c r="B634" s="2"/>
      <c r="AS634" s="1"/>
      <c r="BG634" s="1"/>
    </row>
    <row r="635" spans="1:59" x14ac:dyDescent="0.3">
      <c r="A635" s="2"/>
      <c r="B635" s="2"/>
      <c r="AS635" s="1"/>
      <c r="BG635" s="1"/>
    </row>
    <row r="636" spans="1:59" x14ac:dyDescent="0.3">
      <c r="A636" s="2"/>
      <c r="B636" s="2"/>
      <c r="AS636" s="1"/>
      <c r="BG636" s="1"/>
    </row>
    <row r="637" spans="1:59" x14ac:dyDescent="0.3">
      <c r="A637" s="2"/>
      <c r="B637" s="2"/>
      <c r="AS637" s="1"/>
      <c r="BG637" s="1"/>
    </row>
    <row r="638" spans="1:59" x14ac:dyDescent="0.3">
      <c r="A638" s="2"/>
      <c r="B638" s="2"/>
      <c r="AS638" s="1"/>
      <c r="BG638" s="1"/>
    </row>
    <row r="639" spans="1:59" x14ac:dyDescent="0.3">
      <c r="A639" s="2"/>
      <c r="B639" s="2"/>
      <c r="AS639" s="1"/>
      <c r="BG639" s="1"/>
    </row>
    <row r="640" spans="1:59" x14ac:dyDescent="0.3">
      <c r="A640" s="2"/>
      <c r="B640" s="2"/>
      <c r="AS640" s="1"/>
      <c r="BG640" s="1"/>
    </row>
    <row r="641" spans="1:59" x14ac:dyDescent="0.3">
      <c r="A641" s="2"/>
      <c r="B641" s="2"/>
      <c r="AS641" s="1"/>
      <c r="BG641" s="1"/>
    </row>
    <row r="642" spans="1:59" x14ac:dyDescent="0.3">
      <c r="A642" s="2"/>
      <c r="B642" s="2"/>
      <c r="AS642" s="1"/>
      <c r="BG642" s="1"/>
    </row>
    <row r="643" spans="1:59" x14ac:dyDescent="0.3">
      <c r="A643" s="2"/>
      <c r="B643" s="2"/>
      <c r="AS643" s="1"/>
      <c r="BG643" s="1"/>
    </row>
    <row r="644" spans="1:59" x14ac:dyDescent="0.3">
      <c r="A644" s="2"/>
      <c r="B644" s="2"/>
      <c r="AS644" s="1"/>
      <c r="BG644" s="1"/>
    </row>
    <row r="645" spans="1:59" x14ac:dyDescent="0.3">
      <c r="A645" s="2"/>
      <c r="B645" s="2"/>
      <c r="AS645" s="1"/>
      <c r="BG645" s="1"/>
    </row>
    <row r="646" spans="1:59" x14ac:dyDescent="0.3">
      <c r="A646" s="2"/>
      <c r="B646" s="2"/>
      <c r="AS646" s="1"/>
      <c r="BG646" s="1"/>
    </row>
    <row r="647" spans="1:59" x14ac:dyDescent="0.3">
      <c r="A647" s="2"/>
      <c r="B647" s="2"/>
      <c r="AS647" s="1"/>
      <c r="BG647" s="1"/>
    </row>
    <row r="648" spans="1:59" x14ac:dyDescent="0.3">
      <c r="A648" s="2"/>
      <c r="B648" s="2"/>
      <c r="AS648" s="1"/>
      <c r="BG648" s="1"/>
    </row>
    <row r="649" spans="1:59" x14ac:dyDescent="0.3">
      <c r="A649" s="2"/>
      <c r="B649" s="2"/>
      <c r="AS649" s="1"/>
      <c r="BG649" s="1"/>
    </row>
    <row r="650" spans="1:59" x14ac:dyDescent="0.3">
      <c r="A650" s="2"/>
      <c r="B650" s="2"/>
      <c r="AS650" s="1"/>
      <c r="BG650" s="1"/>
    </row>
    <row r="651" spans="1:59" x14ac:dyDescent="0.3">
      <c r="A651" s="2"/>
      <c r="B651" s="2"/>
      <c r="AS651" s="1"/>
      <c r="BG651" s="1"/>
    </row>
    <row r="652" spans="1:59" x14ac:dyDescent="0.3">
      <c r="A652" s="2"/>
      <c r="B652" s="2"/>
      <c r="AS652" s="1"/>
      <c r="BG652" s="1"/>
    </row>
    <row r="653" spans="1:59" x14ac:dyDescent="0.3">
      <c r="A653" s="2"/>
      <c r="B653" s="2"/>
      <c r="AS653" s="1"/>
      <c r="BG653" s="1"/>
    </row>
    <row r="654" spans="1:59" x14ac:dyDescent="0.3">
      <c r="A654" s="2"/>
      <c r="B654" s="2"/>
      <c r="AS654" s="1"/>
      <c r="BG654" s="1"/>
    </row>
    <row r="655" spans="1:59" x14ac:dyDescent="0.3">
      <c r="A655" s="2"/>
      <c r="B655" s="2"/>
      <c r="AS655" s="1"/>
      <c r="BG655" s="1"/>
    </row>
    <row r="656" spans="1:59" x14ac:dyDescent="0.3">
      <c r="A656" s="2"/>
      <c r="B656" s="2"/>
      <c r="AS656" s="1"/>
      <c r="BG656" s="1"/>
    </row>
    <row r="657" spans="1:59" x14ac:dyDescent="0.3">
      <c r="A657" s="2"/>
      <c r="B657" s="2"/>
      <c r="AS657" s="1"/>
      <c r="BG657" s="1"/>
    </row>
    <row r="658" spans="1:59" x14ac:dyDescent="0.3">
      <c r="A658" s="2"/>
      <c r="B658" s="2"/>
      <c r="AS658" s="1"/>
      <c r="BG658" s="1"/>
    </row>
    <row r="659" spans="1:59" x14ac:dyDescent="0.3">
      <c r="A659" s="2"/>
      <c r="B659" s="2"/>
      <c r="AS659" s="1"/>
      <c r="BG659" s="1"/>
    </row>
    <row r="660" spans="1:59" x14ac:dyDescent="0.3">
      <c r="A660" s="2"/>
      <c r="B660" s="2"/>
      <c r="AS660" s="1"/>
      <c r="BG660" s="1"/>
    </row>
    <row r="661" spans="1:59" x14ac:dyDescent="0.3">
      <c r="A661" s="2"/>
      <c r="B661" s="2"/>
      <c r="AS661" s="1"/>
      <c r="BG661" s="1"/>
    </row>
    <row r="662" spans="1:59" x14ac:dyDescent="0.3">
      <c r="A662" s="2"/>
      <c r="B662" s="2"/>
      <c r="AS662" s="1"/>
      <c r="BG662" s="1"/>
    </row>
    <row r="663" spans="1:59" x14ac:dyDescent="0.3">
      <c r="A663" s="2"/>
      <c r="B663" s="2"/>
      <c r="AS663" s="1"/>
      <c r="BG663" s="1"/>
    </row>
    <row r="664" spans="1:59" x14ac:dyDescent="0.3">
      <c r="A664" s="2"/>
      <c r="B664" s="2"/>
      <c r="AS664" s="1"/>
      <c r="BG664" s="1"/>
    </row>
    <row r="665" spans="1:59" x14ac:dyDescent="0.3">
      <c r="A665" s="2"/>
      <c r="B665" s="2"/>
      <c r="AS665" s="1"/>
      <c r="BG665" s="1"/>
    </row>
    <row r="666" spans="1:59" x14ac:dyDescent="0.3">
      <c r="A666" s="2"/>
      <c r="B666" s="2"/>
      <c r="AS666" s="1"/>
      <c r="BG666" s="1"/>
    </row>
    <row r="667" spans="1:59" x14ac:dyDescent="0.3">
      <c r="A667" s="2"/>
      <c r="B667" s="2"/>
      <c r="AS667" s="1"/>
      <c r="BG667" s="1"/>
    </row>
    <row r="668" spans="1:59" x14ac:dyDescent="0.3">
      <c r="A668" s="2"/>
      <c r="B668" s="2"/>
      <c r="AS668" s="1"/>
      <c r="BG668" s="1"/>
    </row>
    <row r="669" spans="1:59" x14ac:dyDescent="0.3">
      <c r="A669" s="2"/>
      <c r="B669" s="2"/>
      <c r="AS669" s="1"/>
      <c r="BG669" s="1"/>
    </row>
    <row r="670" spans="1:59" x14ac:dyDescent="0.3">
      <c r="A670" s="2"/>
      <c r="B670" s="2"/>
      <c r="AS670" s="1"/>
      <c r="BG670" s="1"/>
    </row>
    <row r="671" spans="1:59" x14ac:dyDescent="0.3">
      <c r="A671" s="2"/>
      <c r="B671" s="2"/>
      <c r="AS671" s="1"/>
      <c r="BG671" s="1"/>
    </row>
    <row r="672" spans="1:59" x14ac:dyDescent="0.3">
      <c r="A672" s="2"/>
      <c r="B672" s="2"/>
      <c r="AS672" s="1"/>
      <c r="BG672" s="1"/>
    </row>
    <row r="673" spans="1:59" x14ac:dyDescent="0.3">
      <c r="A673" s="2"/>
      <c r="B673" s="2"/>
      <c r="AS673" s="1"/>
      <c r="BG673" s="1"/>
    </row>
    <row r="674" spans="1:59" x14ac:dyDescent="0.3">
      <c r="A674" s="2"/>
      <c r="B674" s="2"/>
      <c r="AS674" s="1"/>
      <c r="BG674" s="1"/>
    </row>
    <row r="675" spans="1:59" x14ac:dyDescent="0.3">
      <c r="A675" s="2"/>
      <c r="B675" s="2"/>
      <c r="AS675" s="1"/>
      <c r="BG675" s="1"/>
    </row>
    <row r="676" spans="1:59" x14ac:dyDescent="0.3">
      <c r="A676" s="2"/>
      <c r="B676" s="2"/>
      <c r="AS676" s="1"/>
      <c r="BG676" s="1"/>
    </row>
    <row r="677" spans="1:59" x14ac:dyDescent="0.3">
      <c r="A677" s="2"/>
      <c r="B677" s="2"/>
      <c r="AS677" s="1"/>
      <c r="BG677" s="1"/>
    </row>
    <row r="678" spans="1:59" x14ac:dyDescent="0.3">
      <c r="A678" s="2"/>
      <c r="B678" s="2"/>
      <c r="AS678" s="1"/>
      <c r="BG678" s="1"/>
    </row>
    <row r="679" spans="1:59" x14ac:dyDescent="0.3">
      <c r="A679" s="2"/>
      <c r="B679" s="2"/>
      <c r="AS679" s="1"/>
      <c r="BG679" s="1"/>
    </row>
    <row r="680" spans="1:59" x14ac:dyDescent="0.3">
      <c r="A680" s="2"/>
      <c r="B680" s="2"/>
      <c r="AS680" s="1"/>
      <c r="BG680" s="1"/>
    </row>
    <row r="681" spans="1:59" x14ac:dyDescent="0.3">
      <c r="A681" s="2"/>
      <c r="B681" s="2"/>
      <c r="AS681" s="1"/>
      <c r="BG681" s="1"/>
    </row>
    <row r="682" spans="1:59" x14ac:dyDescent="0.3">
      <c r="A682" s="2"/>
      <c r="B682" s="2"/>
      <c r="AS682" s="1"/>
      <c r="BG682" s="1"/>
    </row>
    <row r="683" spans="1:59" x14ac:dyDescent="0.3">
      <c r="A683" s="2"/>
      <c r="B683" s="2"/>
      <c r="AS683" s="1"/>
      <c r="BG683" s="1"/>
    </row>
    <row r="684" spans="1:59" x14ac:dyDescent="0.3">
      <c r="A684" s="2"/>
      <c r="B684" s="2"/>
      <c r="AS684" s="1"/>
      <c r="BG684" s="1"/>
    </row>
    <row r="685" spans="1:59" x14ac:dyDescent="0.3">
      <c r="A685" s="2"/>
      <c r="B685" s="2"/>
      <c r="AS685" s="1"/>
      <c r="BG685" s="1"/>
    </row>
    <row r="686" spans="1:59" x14ac:dyDescent="0.3">
      <c r="A686" s="2"/>
      <c r="B686" s="2"/>
      <c r="AS686" s="1"/>
      <c r="BG686" s="1"/>
    </row>
    <row r="687" spans="1:59" x14ac:dyDescent="0.3">
      <c r="A687" s="2"/>
      <c r="B687" s="2"/>
      <c r="AS687" s="1"/>
      <c r="BG687" s="1"/>
    </row>
    <row r="688" spans="1:59" x14ac:dyDescent="0.3">
      <c r="A688" s="2"/>
      <c r="B688" s="2"/>
      <c r="AS688" s="1"/>
      <c r="BG688" s="1"/>
    </row>
    <row r="689" spans="1:59" x14ac:dyDescent="0.3">
      <c r="A689" s="2"/>
      <c r="B689" s="2"/>
      <c r="AS689" s="1"/>
      <c r="BG689" s="1"/>
    </row>
    <row r="690" spans="1:59" x14ac:dyDescent="0.3">
      <c r="A690" s="2"/>
      <c r="B690" s="2"/>
      <c r="AS690" s="1"/>
      <c r="BG690" s="1"/>
    </row>
    <row r="691" spans="1:59" x14ac:dyDescent="0.3">
      <c r="A691" s="2"/>
      <c r="B691" s="2"/>
      <c r="AS691" s="1"/>
      <c r="BG691" s="1"/>
    </row>
    <row r="692" spans="1:59" x14ac:dyDescent="0.3">
      <c r="A692" s="2"/>
      <c r="B692" s="2"/>
      <c r="AS692" s="1"/>
      <c r="BG692" s="1"/>
    </row>
    <row r="693" spans="1:59" x14ac:dyDescent="0.3">
      <c r="A693" s="2"/>
      <c r="B693" s="2"/>
      <c r="AS693" s="1"/>
      <c r="BG693" s="1"/>
    </row>
    <row r="694" spans="1:59" x14ac:dyDescent="0.3">
      <c r="A694" s="2"/>
      <c r="B694" s="2"/>
      <c r="AS694" s="1"/>
      <c r="BG694" s="1"/>
    </row>
    <row r="695" spans="1:59" x14ac:dyDescent="0.3">
      <c r="A695" s="2"/>
      <c r="B695" s="2"/>
      <c r="AS695" s="1"/>
      <c r="BG695" s="1"/>
    </row>
    <row r="696" spans="1:59" x14ac:dyDescent="0.3">
      <c r="A696" s="2"/>
      <c r="B696" s="2"/>
      <c r="AS696" s="1"/>
      <c r="BG696" s="1"/>
    </row>
    <row r="697" spans="1:59" x14ac:dyDescent="0.3">
      <c r="A697" s="2"/>
      <c r="B697" s="2"/>
      <c r="AS697" s="1"/>
      <c r="BG697" s="1"/>
    </row>
    <row r="698" spans="1:59" x14ac:dyDescent="0.3">
      <c r="A698" s="2"/>
      <c r="B698" s="2"/>
      <c r="AS698" s="1"/>
      <c r="BG698" s="1"/>
    </row>
    <row r="699" spans="1:59" x14ac:dyDescent="0.3">
      <c r="A699" s="2"/>
      <c r="B699" s="2"/>
      <c r="AS699" s="1"/>
      <c r="BG699" s="1"/>
    </row>
    <row r="700" spans="1:59" x14ac:dyDescent="0.3">
      <c r="A700" s="2"/>
      <c r="B700" s="2"/>
      <c r="AS700" s="1"/>
      <c r="BG700" s="1"/>
    </row>
    <row r="701" spans="1:59" x14ac:dyDescent="0.3">
      <c r="A701" s="2"/>
      <c r="B701" s="2"/>
      <c r="AS701" s="1"/>
      <c r="BG701" s="1"/>
    </row>
    <row r="702" spans="1:59" x14ac:dyDescent="0.3">
      <c r="A702" s="2"/>
      <c r="B702" s="2"/>
      <c r="AS702" s="1"/>
      <c r="BG702" s="1"/>
    </row>
    <row r="703" spans="1:59" x14ac:dyDescent="0.3">
      <c r="A703" s="2"/>
      <c r="B703" s="2"/>
      <c r="AS703" s="1"/>
      <c r="BG703" s="1"/>
    </row>
    <row r="704" spans="1:59" x14ac:dyDescent="0.3">
      <c r="A704" s="2"/>
      <c r="B704" s="2"/>
      <c r="AS704" s="1"/>
      <c r="BG704" s="1"/>
    </row>
    <row r="705" spans="1:59" x14ac:dyDescent="0.3">
      <c r="A705" s="2"/>
      <c r="B705" s="2"/>
      <c r="AS705" s="1"/>
      <c r="BG705" s="1"/>
    </row>
    <row r="706" spans="1:59" x14ac:dyDescent="0.3">
      <c r="A706" s="2"/>
      <c r="B706" s="2"/>
      <c r="AS706" s="1"/>
      <c r="BG706" s="1"/>
    </row>
    <row r="707" spans="1:59" x14ac:dyDescent="0.3">
      <c r="A707" s="2"/>
      <c r="B707" s="2"/>
      <c r="AS707" s="1"/>
      <c r="BG707" s="1"/>
    </row>
    <row r="708" spans="1:59" x14ac:dyDescent="0.3">
      <c r="A708" s="2"/>
      <c r="B708" s="2"/>
      <c r="AS708" s="1"/>
      <c r="BG708" s="1"/>
    </row>
    <row r="709" spans="1:59" x14ac:dyDescent="0.3">
      <c r="A709" s="2"/>
      <c r="B709" s="2"/>
      <c r="AS709" s="1"/>
      <c r="BG709" s="1"/>
    </row>
    <row r="710" spans="1:59" x14ac:dyDescent="0.3">
      <c r="A710" s="2"/>
      <c r="B710" s="2"/>
      <c r="AS710" s="1"/>
      <c r="BG710" s="1"/>
    </row>
    <row r="711" spans="1:59" x14ac:dyDescent="0.3">
      <c r="A711" s="2"/>
      <c r="B711" s="2"/>
      <c r="AS711" s="1"/>
      <c r="BG711" s="1"/>
    </row>
    <row r="712" spans="1:59" x14ac:dyDescent="0.3">
      <c r="A712" s="2"/>
      <c r="B712" s="2"/>
      <c r="AS712" s="1"/>
      <c r="BG712" s="1"/>
    </row>
    <row r="713" spans="1:59" x14ac:dyDescent="0.3">
      <c r="A713" s="2"/>
      <c r="B713" s="2"/>
      <c r="AS713" s="1"/>
      <c r="BG713" s="1"/>
    </row>
    <row r="714" spans="1:59" x14ac:dyDescent="0.3">
      <c r="A714" s="2"/>
      <c r="B714" s="2"/>
      <c r="AS714" s="1"/>
      <c r="BG714" s="1"/>
    </row>
    <row r="715" spans="1:59" x14ac:dyDescent="0.3">
      <c r="A715" s="2"/>
      <c r="B715" s="2"/>
      <c r="AS715" s="1"/>
      <c r="BG715" s="1"/>
    </row>
    <row r="716" spans="1:59" x14ac:dyDescent="0.3">
      <c r="A716" s="2"/>
      <c r="B716" s="2"/>
      <c r="AS716" s="1"/>
      <c r="BG716" s="1"/>
    </row>
    <row r="717" spans="1:59" x14ac:dyDescent="0.3">
      <c r="A717" s="2"/>
      <c r="B717" s="2"/>
      <c r="AS717" s="1"/>
      <c r="BG717" s="1"/>
    </row>
    <row r="718" spans="1:59" x14ac:dyDescent="0.3">
      <c r="A718" s="2"/>
      <c r="B718" s="2"/>
      <c r="AS718" s="1"/>
      <c r="BG718" s="1"/>
    </row>
    <row r="719" spans="1:59" x14ac:dyDescent="0.3">
      <c r="A719" s="2"/>
      <c r="B719" s="2"/>
      <c r="AS719" s="1"/>
      <c r="BG719" s="1"/>
    </row>
    <row r="720" spans="1:59" x14ac:dyDescent="0.3">
      <c r="A720" s="2"/>
      <c r="B720" s="2"/>
      <c r="AS720" s="1"/>
      <c r="BG720" s="1"/>
    </row>
    <row r="721" spans="1:59" x14ac:dyDescent="0.3">
      <c r="A721" s="2"/>
      <c r="B721" s="2"/>
      <c r="AS721" s="1"/>
      <c r="BG721" s="1"/>
    </row>
    <row r="722" spans="1:59" x14ac:dyDescent="0.3">
      <c r="A722" s="2"/>
      <c r="B722" s="2"/>
      <c r="AS722" s="1"/>
      <c r="BG722" s="1"/>
    </row>
    <row r="723" spans="1:59" x14ac:dyDescent="0.3">
      <c r="A723" s="2"/>
      <c r="B723" s="2"/>
      <c r="AS723" s="1"/>
      <c r="BG723" s="1"/>
    </row>
    <row r="724" spans="1:59" x14ac:dyDescent="0.3">
      <c r="A724" s="2"/>
      <c r="B724" s="2"/>
      <c r="AS724" s="1"/>
      <c r="BG724" s="1"/>
    </row>
    <row r="725" spans="1:59" x14ac:dyDescent="0.3">
      <c r="A725" s="2"/>
      <c r="B725" s="2"/>
      <c r="AS725" s="1"/>
      <c r="BG725" s="1"/>
    </row>
    <row r="726" spans="1:59" x14ac:dyDescent="0.3">
      <c r="A726" s="2"/>
      <c r="B726" s="2"/>
      <c r="AS726" s="1"/>
      <c r="BG726" s="1"/>
    </row>
    <row r="727" spans="1:59" x14ac:dyDescent="0.3">
      <c r="A727" s="2"/>
      <c r="B727" s="2"/>
      <c r="AS727" s="1"/>
      <c r="BG727" s="1"/>
    </row>
    <row r="728" spans="1:59" x14ac:dyDescent="0.3">
      <c r="A728" s="2"/>
      <c r="B728" s="2"/>
      <c r="AS728" s="1"/>
      <c r="BG728" s="1"/>
    </row>
    <row r="729" spans="1:59" x14ac:dyDescent="0.3">
      <c r="A729" s="2"/>
      <c r="B729" s="2"/>
      <c r="AS729" s="1"/>
      <c r="BG729" s="1"/>
    </row>
    <row r="730" spans="1:59" x14ac:dyDescent="0.3">
      <c r="A730" s="2"/>
      <c r="B730" s="2"/>
      <c r="AS730" s="1"/>
      <c r="BG730" s="1"/>
    </row>
    <row r="731" spans="1:59" x14ac:dyDescent="0.3">
      <c r="A731" s="2"/>
      <c r="B731" s="2"/>
      <c r="AS731" s="1"/>
      <c r="BG731" s="1"/>
    </row>
    <row r="732" spans="1:59" x14ac:dyDescent="0.3">
      <c r="A732" s="2"/>
      <c r="B732" s="2"/>
      <c r="AS732" s="1"/>
      <c r="BG732" s="1"/>
    </row>
    <row r="733" spans="1:59" x14ac:dyDescent="0.3">
      <c r="A733" s="2"/>
      <c r="B733" s="2"/>
      <c r="AS733" s="1"/>
      <c r="BG733" s="1"/>
    </row>
    <row r="734" spans="1:59" x14ac:dyDescent="0.3">
      <c r="A734" s="2"/>
      <c r="B734" s="2"/>
      <c r="AS734" s="1"/>
      <c r="BG734" s="1"/>
    </row>
    <row r="735" spans="1:59" x14ac:dyDescent="0.3">
      <c r="A735" s="2"/>
      <c r="B735" s="2"/>
      <c r="AS735" s="1"/>
      <c r="BG735" s="1"/>
    </row>
    <row r="736" spans="1:59" x14ac:dyDescent="0.3">
      <c r="A736" s="2"/>
      <c r="B736" s="2"/>
      <c r="AS736" s="1"/>
      <c r="BG736" s="1"/>
    </row>
    <row r="737" spans="1:59" x14ac:dyDescent="0.3">
      <c r="A737" s="2"/>
      <c r="B737" s="2"/>
      <c r="AS737" s="1"/>
      <c r="BG737" s="1"/>
    </row>
    <row r="738" spans="1:59" x14ac:dyDescent="0.3">
      <c r="A738" s="2"/>
      <c r="B738" s="2"/>
      <c r="AS738" s="1"/>
      <c r="BG738" s="1"/>
    </row>
    <row r="739" spans="1:59" x14ac:dyDescent="0.3">
      <c r="A739" s="2"/>
      <c r="B739" s="2"/>
      <c r="AS739" s="1"/>
      <c r="BG739" s="1"/>
    </row>
    <row r="740" spans="1:59" x14ac:dyDescent="0.3">
      <c r="A740" s="2"/>
      <c r="B740" s="2"/>
      <c r="AS740" s="1"/>
      <c r="BG740" s="1"/>
    </row>
    <row r="741" spans="1:59" x14ac:dyDescent="0.3">
      <c r="A741" s="2"/>
      <c r="B741" s="2"/>
      <c r="AS741" s="1"/>
      <c r="BG741" s="1"/>
    </row>
    <row r="742" spans="1:59" x14ac:dyDescent="0.3">
      <c r="A742" s="2"/>
      <c r="B742" s="2"/>
      <c r="AS742" s="1"/>
      <c r="BG742" s="1"/>
    </row>
    <row r="743" spans="1:59" x14ac:dyDescent="0.3">
      <c r="A743" s="2"/>
      <c r="B743" s="2"/>
      <c r="AS743" s="1"/>
      <c r="BG743" s="1"/>
    </row>
    <row r="744" spans="1:59" x14ac:dyDescent="0.3">
      <c r="A744" s="2"/>
      <c r="B744" s="2"/>
      <c r="AS744" s="1"/>
      <c r="BG744" s="1"/>
    </row>
    <row r="745" spans="1:59" x14ac:dyDescent="0.3">
      <c r="A745" s="2"/>
      <c r="B745" s="2"/>
      <c r="AS745" s="1"/>
      <c r="BG745" s="1"/>
    </row>
    <row r="746" spans="1:59" x14ac:dyDescent="0.3">
      <c r="A746" s="2"/>
      <c r="B746" s="2"/>
      <c r="AS746" s="1"/>
      <c r="BG746" s="1"/>
    </row>
    <row r="747" spans="1:59" x14ac:dyDescent="0.3">
      <c r="A747" s="2"/>
      <c r="B747" s="2"/>
      <c r="AS747" s="1"/>
      <c r="BG747" s="1"/>
    </row>
    <row r="748" spans="1:59" x14ac:dyDescent="0.3">
      <c r="A748" s="2"/>
      <c r="B748" s="2"/>
      <c r="AS748" s="1"/>
      <c r="BG748" s="1"/>
    </row>
    <row r="749" spans="1:59" x14ac:dyDescent="0.3">
      <c r="A749" s="2"/>
      <c r="B749" s="2"/>
      <c r="AS749" s="1"/>
      <c r="BG749" s="1"/>
    </row>
    <row r="750" spans="1:59" x14ac:dyDescent="0.3">
      <c r="A750" s="2"/>
      <c r="B750" s="2"/>
      <c r="AS750" s="1"/>
      <c r="BG750" s="1"/>
    </row>
    <row r="751" spans="1:59" x14ac:dyDescent="0.3">
      <c r="A751" s="2"/>
      <c r="B751" s="2"/>
      <c r="AS751" s="1"/>
      <c r="BG751" s="1"/>
    </row>
    <row r="752" spans="1:59" x14ac:dyDescent="0.3">
      <c r="A752" s="2"/>
      <c r="B752" s="2"/>
      <c r="AS752" s="1"/>
      <c r="BG752" s="1"/>
    </row>
    <row r="753" spans="1:59" x14ac:dyDescent="0.3">
      <c r="A753" s="2"/>
      <c r="B753" s="2"/>
      <c r="AS753" s="1"/>
      <c r="BG753" s="1"/>
    </row>
    <row r="754" spans="1:59" x14ac:dyDescent="0.3">
      <c r="A754" s="2"/>
      <c r="B754" s="2"/>
      <c r="AS754" s="1"/>
      <c r="BG754" s="1"/>
    </row>
    <row r="755" spans="1:59" x14ac:dyDescent="0.3">
      <c r="A755" s="2"/>
      <c r="B755" s="2"/>
      <c r="AS755" s="1"/>
      <c r="BG755" s="1"/>
    </row>
    <row r="756" spans="1:59" x14ac:dyDescent="0.3">
      <c r="A756" s="2"/>
      <c r="B756" s="2"/>
      <c r="AS756" s="1"/>
      <c r="BG756" s="1"/>
    </row>
    <row r="757" spans="1:59" x14ac:dyDescent="0.3">
      <c r="A757" s="2"/>
      <c r="B757" s="2"/>
      <c r="AS757" s="1"/>
      <c r="BG757" s="1"/>
    </row>
    <row r="758" spans="1:59" x14ac:dyDescent="0.3">
      <c r="A758" s="2"/>
      <c r="B758" s="2"/>
      <c r="AS758" s="1"/>
      <c r="BG758" s="1"/>
    </row>
    <row r="759" spans="1:59" x14ac:dyDescent="0.3">
      <c r="A759" s="2"/>
      <c r="B759" s="2"/>
      <c r="AS759" s="1"/>
      <c r="BG759" s="1"/>
    </row>
    <row r="760" spans="1:59" x14ac:dyDescent="0.3">
      <c r="A760" s="2"/>
      <c r="B760" s="2"/>
      <c r="AS760" s="1"/>
      <c r="BG760" s="1"/>
    </row>
    <row r="761" spans="1:59" x14ac:dyDescent="0.3">
      <c r="A761" s="2"/>
      <c r="B761" s="2"/>
      <c r="AS761" s="1"/>
      <c r="BG761" s="1"/>
    </row>
    <row r="762" spans="1:59" x14ac:dyDescent="0.3">
      <c r="A762" s="2"/>
      <c r="B762" s="2"/>
      <c r="AS762" s="1"/>
      <c r="BG762" s="1"/>
    </row>
    <row r="763" spans="1:59" x14ac:dyDescent="0.3">
      <c r="A763" s="2"/>
      <c r="B763" s="2"/>
      <c r="AS763" s="1"/>
      <c r="BG763" s="1"/>
    </row>
    <row r="764" spans="1:59" x14ac:dyDescent="0.3">
      <c r="A764" s="2"/>
      <c r="B764" s="2"/>
      <c r="AS764" s="1"/>
      <c r="BG764" s="1"/>
    </row>
    <row r="765" spans="1:59" x14ac:dyDescent="0.3">
      <c r="A765" s="2"/>
      <c r="B765" s="2"/>
      <c r="AS765" s="1"/>
      <c r="BG765" s="1"/>
    </row>
    <row r="766" spans="1:59" x14ac:dyDescent="0.3">
      <c r="A766" s="2"/>
      <c r="B766" s="2"/>
      <c r="AS766" s="1"/>
      <c r="BG766" s="1"/>
    </row>
    <row r="767" spans="1:59" x14ac:dyDescent="0.3">
      <c r="A767" s="2"/>
      <c r="B767" s="2"/>
      <c r="AS767" s="1"/>
      <c r="BG767" s="1"/>
    </row>
    <row r="768" spans="1:59" x14ac:dyDescent="0.3">
      <c r="A768" s="2"/>
      <c r="B768" s="2"/>
      <c r="AS768" s="1"/>
      <c r="BG768" s="1"/>
    </row>
    <row r="769" spans="1:59" x14ac:dyDescent="0.3">
      <c r="A769" s="2"/>
      <c r="B769" s="2"/>
      <c r="AS769" s="1"/>
      <c r="BG769" s="1"/>
    </row>
    <row r="770" spans="1:59" x14ac:dyDescent="0.3">
      <c r="A770" s="2"/>
      <c r="B770" s="2"/>
      <c r="AS770" s="1"/>
      <c r="BG770" s="1"/>
    </row>
    <row r="771" spans="1:59" x14ac:dyDescent="0.3">
      <c r="A771" s="2"/>
      <c r="B771" s="2"/>
      <c r="AS771" s="1"/>
      <c r="BG771" s="1"/>
    </row>
    <row r="772" spans="1:59" x14ac:dyDescent="0.3">
      <c r="A772" s="2"/>
      <c r="B772" s="2"/>
      <c r="AS772" s="1"/>
      <c r="BG772" s="1"/>
    </row>
    <row r="773" spans="1:59" x14ac:dyDescent="0.3">
      <c r="A773" s="2"/>
      <c r="B773" s="2"/>
      <c r="AS773" s="1"/>
      <c r="BG773" s="1"/>
    </row>
    <row r="774" spans="1:59" x14ac:dyDescent="0.3">
      <c r="A774" s="2"/>
      <c r="B774" s="2"/>
      <c r="AS774" s="1"/>
      <c r="BG774" s="1"/>
    </row>
    <row r="775" spans="1:59" x14ac:dyDescent="0.3">
      <c r="A775" s="2"/>
      <c r="B775" s="2"/>
      <c r="AS775" s="1"/>
      <c r="BG775" s="1"/>
    </row>
    <row r="776" spans="1:59" x14ac:dyDescent="0.3">
      <c r="A776" s="2"/>
      <c r="B776" s="2"/>
      <c r="AS776" s="1"/>
      <c r="BG776" s="1"/>
    </row>
    <row r="777" spans="1:59" x14ac:dyDescent="0.3">
      <c r="A777" s="2"/>
      <c r="B777" s="2"/>
      <c r="AS777" s="1"/>
      <c r="BG777" s="1"/>
    </row>
    <row r="778" spans="1:59" x14ac:dyDescent="0.3">
      <c r="A778" s="2"/>
      <c r="B778" s="2"/>
      <c r="AS778" s="1"/>
      <c r="BG778" s="1"/>
    </row>
    <row r="779" spans="1:59" x14ac:dyDescent="0.3">
      <c r="A779" s="2"/>
      <c r="B779" s="2"/>
      <c r="AS779" s="1"/>
      <c r="BG779" s="1"/>
    </row>
    <row r="780" spans="1:59" x14ac:dyDescent="0.3">
      <c r="A780" s="2"/>
      <c r="B780" s="2"/>
      <c r="AS780" s="1"/>
      <c r="BG780" s="1"/>
    </row>
    <row r="781" spans="1:59" x14ac:dyDescent="0.3">
      <c r="A781" s="2"/>
      <c r="B781" s="2"/>
      <c r="AS781" s="1"/>
      <c r="BG781" s="1"/>
    </row>
    <row r="782" spans="1:59" x14ac:dyDescent="0.3">
      <c r="A782" s="2"/>
      <c r="B782" s="2"/>
      <c r="AS782" s="1"/>
      <c r="BG782" s="1"/>
    </row>
    <row r="783" spans="1:59" x14ac:dyDescent="0.3">
      <c r="A783" s="2"/>
      <c r="B783" s="2"/>
      <c r="AS783" s="1"/>
      <c r="BG783" s="1"/>
    </row>
    <row r="784" spans="1:59" x14ac:dyDescent="0.3">
      <c r="A784" s="2"/>
      <c r="B784" s="2"/>
      <c r="AS784" s="1"/>
      <c r="BG784" s="1"/>
    </row>
    <row r="785" spans="1:59" x14ac:dyDescent="0.3">
      <c r="A785" s="2"/>
      <c r="B785" s="2"/>
      <c r="AS785" s="1"/>
      <c r="BG785" s="1"/>
    </row>
    <row r="786" spans="1:59" x14ac:dyDescent="0.3">
      <c r="A786" s="2"/>
      <c r="B786" s="2"/>
      <c r="AS786" s="1"/>
      <c r="BG786" s="1"/>
    </row>
    <row r="787" spans="1:59" x14ac:dyDescent="0.3">
      <c r="A787" s="2"/>
      <c r="B787" s="2"/>
      <c r="AS787" s="1"/>
      <c r="BG787" s="1"/>
    </row>
    <row r="788" spans="1:59" x14ac:dyDescent="0.3">
      <c r="A788" s="2"/>
      <c r="B788" s="2"/>
      <c r="AS788" s="1"/>
      <c r="BG788" s="1"/>
    </row>
    <row r="789" spans="1:59" x14ac:dyDescent="0.3">
      <c r="A789" s="2"/>
      <c r="B789" s="2"/>
      <c r="AS789" s="1"/>
      <c r="BG789" s="1"/>
    </row>
    <row r="790" spans="1:59" x14ac:dyDescent="0.3">
      <c r="A790" s="2"/>
      <c r="B790" s="2"/>
      <c r="AS790" s="1"/>
      <c r="BG790" s="1"/>
    </row>
    <row r="791" spans="1:59" x14ac:dyDescent="0.3">
      <c r="A791" s="2"/>
      <c r="B791" s="2"/>
      <c r="AS791" s="1"/>
      <c r="BG791" s="1"/>
    </row>
    <row r="792" spans="1:59" x14ac:dyDescent="0.3">
      <c r="A792" s="2"/>
      <c r="B792" s="2"/>
      <c r="AS792" s="1"/>
      <c r="BG792" s="1"/>
    </row>
    <row r="793" spans="1:59" x14ac:dyDescent="0.3">
      <c r="A793" s="2"/>
      <c r="B793" s="2"/>
      <c r="AS793" s="1"/>
      <c r="BG793" s="1"/>
    </row>
    <row r="794" spans="1:59" x14ac:dyDescent="0.3">
      <c r="A794" s="2"/>
      <c r="B794" s="2"/>
      <c r="AS794" s="1"/>
      <c r="BG794" s="1"/>
    </row>
    <row r="795" spans="1:59" x14ac:dyDescent="0.3">
      <c r="A795" s="2"/>
      <c r="B795" s="2"/>
      <c r="AS795" s="1"/>
      <c r="BG795" s="1"/>
    </row>
    <row r="796" spans="1:59" x14ac:dyDescent="0.3">
      <c r="A796" s="2"/>
      <c r="B796" s="2"/>
      <c r="AS796" s="1"/>
      <c r="BG796" s="1"/>
    </row>
    <row r="797" spans="1:59" x14ac:dyDescent="0.3">
      <c r="A797" s="2"/>
      <c r="B797" s="2"/>
      <c r="AS797" s="1"/>
      <c r="BG797" s="1"/>
    </row>
    <row r="798" spans="1:59" x14ac:dyDescent="0.3">
      <c r="A798" s="2"/>
      <c r="B798" s="2"/>
      <c r="AS798" s="1"/>
      <c r="BG798" s="1"/>
    </row>
    <row r="799" spans="1:59" x14ac:dyDescent="0.3">
      <c r="A799" s="2"/>
      <c r="B799" s="2"/>
      <c r="AS799" s="1"/>
      <c r="BG799" s="1"/>
    </row>
    <row r="800" spans="1:59" x14ac:dyDescent="0.3">
      <c r="A800" s="2"/>
      <c r="B800" s="2"/>
      <c r="AS800" s="1"/>
      <c r="BG800" s="1"/>
    </row>
    <row r="801" spans="1:59" x14ac:dyDescent="0.3">
      <c r="A801" s="2"/>
      <c r="B801" s="2"/>
      <c r="AS801" s="1"/>
      <c r="BG801" s="1"/>
    </row>
    <row r="802" spans="1:59" x14ac:dyDescent="0.3">
      <c r="A802" s="2"/>
      <c r="B802" s="2"/>
      <c r="AS802" s="1"/>
      <c r="BG802" s="1"/>
    </row>
    <row r="803" spans="1:59" x14ac:dyDescent="0.3">
      <c r="A803" s="2"/>
      <c r="B803" s="2"/>
      <c r="AS803" s="1"/>
      <c r="BG803" s="1"/>
    </row>
    <row r="804" spans="1:59" x14ac:dyDescent="0.3">
      <c r="A804" s="2"/>
      <c r="B804" s="2"/>
      <c r="AS804" s="1"/>
      <c r="BG804" s="1"/>
    </row>
    <row r="805" spans="1:59" x14ac:dyDescent="0.3">
      <c r="A805" s="2"/>
      <c r="B805" s="2"/>
      <c r="AS805" s="1"/>
      <c r="BG805" s="1"/>
    </row>
    <row r="806" spans="1:59" x14ac:dyDescent="0.3">
      <c r="A806" s="2"/>
      <c r="B806" s="2"/>
      <c r="AS806" s="1"/>
      <c r="BG806" s="1"/>
    </row>
    <row r="807" spans="1:59" x14ac:dyDescent="0.3">
      <c r="A807" s="2"/>
      <c r="B807" s="2"/>
      <c r="AS807" s="1"/>
      <c r="BG807" s="1"/>
    </row>
    <row r="808" spans="1:59" x14ac:dyDescent="0.3">
      <c r="A808" s="2"/>
      <c r="B808" s="2"/>
      <c r="AS808" s="1"/>
      <c r="BG808" s="1"/>
    </row>
    <row r="809" spans="1:59" x14ac:dyDescent="0.3">
      <c r="A809" s="2"/>
      <c r="B809" s="2"/>
      <c r="AS809" s="1"/>
      <c r="BG809" s="1"/>
    </row>
    <row r="810" spans="1:59" x14ac:dyDescent="0.3">
      <c r="A810" s="2"/>
      <c r="B810" s="2"/>
      <c r="AS810" s="1"/>
      <c r="BG810" s="1"/>
    </row>
    <row r="811" spans="1:59" x14ac:dyDescent="0.3">
      <c r="A811" s="2"/>
      <c r="B811" s="2"/>
      <c r="AS811" s="1"/>
      <c r="BG811" s="1"/>
    </row>
    <row r="812" spans="1:59" x14ac:dyDescent="0.3">
      <c r="A812" s="2"/>
      <c r="B812" s="2"/>
      <c r="AS812" s="1"/>
      <c r="BG812" s="1"/>
    </row>
    <row r="813" spans="1:59" x14ac:dyDescent="0.3">
      <c r="A813" s="2"/>
      <c r="B813" s="2"/>
      <c r="AS813" s="1"/>
      <c r="BG813" s="1"/>
    </row>
    <row r="814" spans="1:59" x14ac:dyDescent="0.3">
      <c r="A814" s="2"/>
      <c r="B814" s="2"/>
      <c r="AS814" s="1"/>
      <c r="BG814" s="1"/>
    </row>
    <row r="815" spans="1:59" x14ac:dyDescent="0.3">
      <c r="A815" s="2"/>
      <c r="B815" s="2"/>
      <c r="AS815" s="1"/>
      <c r="BG815" s="1"/>
    </row>
    <row r="816" spans="1:59" x14ac:dyDescent="0.3">
      <c r="A816" s="2"/>
      <c r="B816" s="2"/>
      <c r="AS816" s="1"/>
      <c r="BG816" s="1"/>
    </row>
    <row r="817" spans="1:59" x14ac:dyDescent="0.3">
      <c r="A817" s="2"/>
      <c r="B817" s="2"/>
      <c r="AS817" s="1"/>
      <c r="BG817" s="1"/>
    </row>
    <row r="818" spans="1:59" x14ac:dyDescent="0.3">
      <c r="A818" s="2"/>
      <c r="B818" s="2"/>
      <c r="AS818" s="1"/>
      <c r="BG818" s="1"/>
    </row>
    <row r="819" spans="1:59" x14ac:dyDescent="0.3">
      <c r="A819" s="2"/>
      <c r="B819" s="2"/>
      <c r="AS819" s="1"/>
      <c r="BG819" s="1"/>
    </row>
    <row r="820" spans="1:59" x14ac:dyDescent="0.3">
      <c r="A820" s="2"/>
      <c r="B820" s="2"/>
      <c r="AS820" s="1"/>
      <c r="BG820" s="1"/>
    </row>
    <row r="821" spans="1:59" x14ac:dyDescent="0.3">
      <c r="A821" s="2"/>
      <c r="B821" s="2"/>
      <c r="AS821" s="1"/>
      <c r="BG821" s="1"/>
    </row>
    <row r="822" spans="1:59" x14ac:dyDescent="0.3">
      <c r="A822" s="2"/>
      <c r="B822" s="2"/>
      <c r="AS822" s="1"/>
      <c r="BG822" s="1"/>
    </row>
    <row r="823" spans="1:59" x14ac:dyDescent="0.3">
      <c r="A823" s="2"/>
      <c r="B823" s="2"/>
      <c r="AS823" s="1"/>
      <c r="BG823" s="1"/>
    </row>
    <row r="824" spans="1:59" x14ac:dyDescent="0.3">
      <c r="A824" s="2"/>
      <c r="B824" s="2"/>
      <c r="AS824" s="1"/>
      <c r="BG824" s="1"/>
    </row>
    <row r="825" spans="1:59" x14ac:dyDescent="0.3">
      <c r="A825" s="2"/>
      <c r="B825" s="2"/>
      <c r="AS825" s="1"/>
      <c r="BG825" s="1"/>
    </row>
    <row r="826" spans="1:59" x14ac:dyDescent="0.3">
      <c r="A826" s="2"/>
      <c r="B826" s="2"/>
      <c r="AS826" s="1"/>
      <c r="BG826" s="1"/>
    </row>
    <row r="827" spans="1:59" x14ac:dyDescent="0.3">
      <c r="A827" s="2"/>
      <c r="B827" s="2"/>
      <c r="AS827" s="1"/>
      <c r="BG827" s="1"/>
    </row>
    <row r="828" spans="1:59" x14ac:dyDescent="0.3">
      <c r="A828" s="2"/>
      <c r="B828" s="2"/>
      <c r="AS828" s="1"/>
      <c r="BG828" s="1"/>
    </row>
    <row r="829" spans="1:59" x14ac:dyDescent="0.3">
      <c r="A829" s="2"/>
      <c r="B829" s="2"/>
      <c r="AS829" s="1"/>
      <c r="BG829" s="1"/>
    </row>
    <row r="830" spans="1:59" x14ac:dyDescent="0.3">
      <c r="A830" s="2"/>
      <c r="B830" s="2"/>
      <c r="AS830" s="1"/>
      <c r="BG830" s="1"/>
    </row>
    <row r="831" spans="1:59" x14ac:dyDescent="0.3">
      <c r="A831" s="2"/>
      <c r="B831" s="2"/>
      <c r="AS831" s="1"/>
      <c r="BG831" s="1"/>
    </row>
    <row r="832" spans="1:59" x14ac:dyDescent="0.3">
      <c r="A832" s="2"/>
      <c r="B832" s="2"/>
      <c r="AS832" s="1"/>
      <c r="BG832" s="1"/>
    </row>
    <row r="833" spans="1:59" x14ac:dyDescent="0.3">
      <c r="A833" s="2"/>
      <c r="B833" s="2"/>
      <c r="AS833" s="1"/>
      <c r="BG833" s="1"/>
    </row>
    <row r="834" spans="1:59" x14ac:dyDescent="0.3">
      <c r="A834" s="2"/>
      <c r="B834" s="2"/>
      <c r="AS834" s="1"/>
      <c r="BG834" s="1"/>
    </row>
    <row r="835" spans="1:59" x14ac:dyDescent="0.3">
      <c r="A835" s="2"/>
      <c r="B835" s="2"/>
      <c r="AS835" s="1"/>
      <c r="BG835" s="1"/>
    </row>
    <row r="836" spans="1:59" x14ac:dyDescent="0.3">
      <c r="A836" s="2"/>
      <c r="B836" s="2"/>
      <c r="AS836" s="1"/>
      <c r="BG836" s="1"/>
    </row>
    <row r="837" spans="1:59" x14ac:dyDescent="0.3">
      <c r="A837" s="2"/>
      <c r="B837" s="2"/>
      <c r="AS837" s="1"/>
      <c r="BG837" s="1"/>
    </row>
    <row r="838" spans="1:59" x14ac:dyDescent="0.3">
      <c r="A838" s="2"/>
      <c r="B838" s="2"/>
      <c r="AS838" s="1"/>
      <c r="BG838" s="1"/>
    </row>
    <row r="839" spans="1:59" x14ac:dyDescent="0.3">
      <c r="A839" s="2"/>
      <c r="B839" s="2"/>
      <c r="AS839" s="1"/>
      <c r="BG839" s="1"/>
    </row>
    <row r="840" spans="1:59" x14ac:dyDescent="0.3">
      <c r="A840" s="2"/>
      <c r="B840" s="2"/>
      <c r="AS840" s="1"/>
      <c r="BG840" s="1"/>
    </row>
    <row r="841" spans="1:59" x14ac:dyDescent="0.3">
      <c r="A841" s="2"/>
      <c r="B841" s="2"/>
      <c r="AS841" s="1"/>
      <c r="BG841" s="1"/>
    </row>
    <row r="842" spans="1:59" x14ac:dyDescent="0.3">
      <c r="A842" s="2"/>
      <c r="B842" s="2"/>
      <c r="AS842" s="1"/>
      <c r="BG842" s="1"/>
    </row>
    <row r="843" spans="1:59" x14ac:dyDescent="0.3">
      <c r="A843" s="2"/>
      <c r="B843" s="2"/>
      <c r="AS843" s="1"/>
      <c r="BG843" s="1"/>
    </row>
    <row r="844" spans="1:59" x14ac:dyDescent="0.3">
      <c r="A844" s="2"/>
      <c r="B844" s="2"/>
      <c r="AS844" s="1"/>
      <c r="BG844" s="1"/>
    </row>
    <row r="845" spans="1:59" x14ac:dyDescent="0.3">
      <c r="A845" s="2"/>
      <c r="B845" s="2"/>
      <c r="AS845" s="1"/>
      <c r="BG845" s="1"/>
    </row>
    <row r="846" spans="1:59" x14ac:dyDescent="0.3">
      <c r="A846" s="2"/>
      <c r="B846" s="2"/>
      <c r="AS846" s="1"/>
      <c r="BG846" s="1"/>
    </row>
    <row r="847" spans="1:59" x14ac:dyDescent="0.3">
      <c r="A847" s="2"/>
      <c r="B847" s="2"/>
      <c r="AS847" s="1"/>
      <c r="BG847" s="1"/>
    </row>
    <row r="848" spans="1:59" x14ac:dyDescent="0.3">
      <c r="A848" s="2"/>
      <c r="B848" s="2"/>
      <c r="AS848" s="1"/>
      <c r="BG848" s="1"/>
    </row>
    <row r="849" spans="1:59" x14ac:dyDescent="0.3">
      <c r="A849" s="2"/>
      <c r="B849" s="2"/>
      <c r="AS849" s="1"/>
      <c r="BG849" s="1"/>
    </row>
    <row r="850" spans="1:59" x14ac:dyDescent="0.3">
      <c r="A850" s="2"/>
      <c r="B850" s="2"/>
      <c r="AS850" s="1"/>
      <c r="BG850" s="1"/>
    </row>
    <row r="851" spans="1:59" x14ac:dyDescent="0.3">
      <c r="A851" s="2"/>
      <c r="B851" s="2"/>
      <c r="AS851" s="1"/>
      <c r="BG851" s="1"/>
    </row>
    <row r="852" spans="1:59" x14ac:dyDescent="0.3">
      <c r="A852" s="2"/>
      <c r="B852" s="2"/>
      <c r="AS852" s="1"/>
      <c r="BG852" s="1"/>
    </row>
    <row r="853" spans="1:59" x14ac:dyDescent="0.3">
      <c r="A853" s="2"/>
      <c r="B853" s="2"/>
      <c r="AS853" s="1"/>
      <c r="BG853" s="1"/>
    </row>
    <row r="854" spans="1:59" x14ac:dyDescent="0.3">
      <c r="A854" s="2"/>
      <c r="B854" s="2"/>
      <c r="AS854" s="1"/>
      <c r="BG854" s="1"/>
    </row>
    <row r="855" spans="1:59" x14ac:dyDescent="0.3">
      <c r="A855" s="2"/>
      <c r="B855" s="2"/>
      <c r="AS855" s="1"/>
      <c r="BG855" s="1"/>
    </row>
    <row r="856" spans="1:59" x14ac:dyDescent="0.3">
      <c r="A856" s="2"/>
      <c r="B856" s="2"/>
      <c r="AS856" s="1"/>
      <c r="BG856" s="1"/>
    </row>
    <row r="857" spans="1:59" x14ac:dyDescent="0.3">
      <c r="A857" s="2"/>
      <c r="B857" s="2"/>
      <c r="AS857" s="1"/>
      <c r="BG857" s="1"/>
    </row>
    <row r="858" spans="1:59" x14ac:dyDescent="0.3">
      <c r="A858" s="2"/>
      <c r="B858" s="2"/>
      <c r="AS858" s="1"/>
      <c r="BG858" s="1"/>
    </row>
    <row r="859" spans="1:59" x14ac:dyDescent="0.3">
      <c r="A859" s="2"/>
      <c r="B859" s="2"/>
      <c r="AS859" s="1"/>
      <c r="BG859" s="1"/>
    </row>
    <row r="860" spans="1:59" x14ac:dyDescent="0.3">
      <c r="A860" s="2"/>
      <c r="B860" s="2"/>
      <c r="AS860" s="1"/>
      <c r="BG860" s="1"/>
    </row>
    <row r="861" spans="1:59" x14ac:dyDescent="0.3">
      <c r="A861" s="2"/>
      <c r="B861" s="2"/>
      <c r="AS861" s="1"/>
      <c r="BG861" s="1"/>
    </row>
    <row r="862" spans="1:59" x14ac:dyDescent="0.3">
      <c r="A862" s="2"/>
      <c r="B862" s="2"/>
      <c r="AS862" s="1"/>
      <c r="BG862" s="1"/>
    </row>
    <row r="863" spans="1:59" x14ac:dyDescent="0.3">
      <c r="A863" s="2"/>
      <c r="B863" s="2"/>
      <c r="AS863" s="1"/>
      <c r="BG863" s="1"/>
    </row>
    <row r="864" spans="1:59" x14ac:dyDescent="0.3">
      <c r="A864" s="2"/>
      <c r="B864" s="2"/>
      <c r="AS864" s="1"/>
      <c r="BG864" s="1"/>
    </row>
    <row r="865" spans="1:59" x14ac:dyDescent="0.3">
      <c r="A865" s="2"/>
      <c r="B865" s="2"/>
      <c r="AS865" s="1"/>
      <c r="BG865" s="1"/>
    </row>
    <row r="866" spans="1:59" x14ac:dyDescent="0.3">
      <c r="A866" s="2"/>
      <c r="B866" s="2"/>
      <c r="AS866" s="1"/>
      <c r="BG866" s="1"/>
    </row>
    <row r="867" spans="1:59" x14ac:dyDescent="0.3">
      <c r="A867" s="2"/>
      <c r="B867" s="2"/>
      <c r="AS867" s="1"/>
      <c r="BG867" s="1"/>
    </row>
    <row r="868" spans="1:59" x14ac:dyDescent="0.3">
      <c r="A868" s="2"/>
      <c r="B868" s="2"/>
      <c r="AS868" s="1"/>
      <c r="BG868" s="1"/>
    </row>
    <row r="869" spans="1:59" x14ac:dyDescent="0.3">
      <c r="A869" s="2"/>
      <c r="B869" s="2"/>
      <c r="AS869" s="1"/>
      <c r="BG869" s="1"/>
    </row>
    <row r="870" spans="1:59" x14ac:dyDescent="0.3">
      <c r="A870" s="2"/>
      <c r="B870" s="2"/>
      <c r="AS870" s="1"/>
      <c r="BG870" s="1"/>
    </row>
    <row r="871" spans="1:59" x14ac:dyDescent="0.3">
      <c r="A871" s="2"/>
      <c r="B871" s="2"/>
      <c r="AS871" s="1"/>
      <c r="BG871" s="1"/>
    </row>
    <row r="872" spans="1:59" x14ac:dyDescent="0.3">
      <c r="A872" s="2"/>
      <c r="B872" s="2"/>
      <c r="AS872" s="1"/>
      <c r="BG872" s="1"/>
    </row>
    <row r="873" spans="1:59" x14ac:dyDescent="0.3">
      <c r="A873" s="2"/>
      <c r="B873" s="2"/>
      <c r="AS873" s="1"/>
      <c r="BG873" s="1"/>
    </row>
    <row r="874" spans="1:59" x14ac:dyDescent="0.3">
      <c r="A874" s="2"/>
      <c r="B874" s="2"/>
      <c r="AS874" s="1"/>
      <c r="BG874" s="1"/>
    </row>
    <row r="875" spans="1:59" x14ac:dyDescent="0.3">
      <c r="A875" s="2"/>
      <c r="B875" s="2"/>
      <c r="AS875" s="1"/>
      <c r="BG875" s="1"/>
    </row>
    <row r="876" spans="1:59" x14ac:dyDescent="0.3">
      <c r="A876" s="2"/>
      <c r="B876" s="2"/>
      <c r="AS876" s="1"/>
      <c r="BG876" s="1"/>
    </row>
    <row r="877" spans="1:59" x14ac:dyDescent="0.3">
      <c r="A877" s="2"/>
      <c r="B877" s="2"/>
      <c r="AS877" s="1"/>
      <c r="BG877" s="1"/>
    </row>
    <row r="878" spans="1:59" x14ac:dyDescent="0.3">
      <c r="A878" s="2"/>
      <c r="B878" s="2"/>
      <c r="AS878" s="1"/>
      <c r="BG878" s="1"/>
    </row>
    <row r="879" spans="1:59" x14ac:dyDescent="0.3">
      <c r="A879" s="2"/>
      <c r="B879" s="2"/>
      <c r="AS879" s="1"/>
      <c r="BG879" s="1"/>
    </row>
    <row r="880" spans="1:59" x14ac:dyDescent="0.3">
      <c r="A880" s="2"/>
      <c r="B880" s="2"/>
      <c r="AS880" s="1"/>
      <c r="BG880" s="1"/>
    </row>
    <row r="881" spans="1:59" x14ac:dyDescent="0.3">
      <c r="A881" s="2"/>
      <c r="B881" s="2"/>
      <c r="AS881" s="1"/>
      <c r="BG881" s="1"/>
    </row>
    <row r="882" spans="1:59" x14ac:dyDescent="0.3">
      <c r="A882" s="2"/>
      <c r="B882" s="2"/>
      <c r="AS882" s="1"/>
      <c r="BG882" s="1"/>
    </row>
    <row r="883" spans="1:59" x14ac:dyDescent="0.3">
      <c r="A883" s="2"/>
      <c r="B883" s="2"/>
      <c r="AS883" s="1"/>
      <c r="BG883" s="1"/>
    </row>
    <row r="884" spans="1:59" x14ac:dyDescent="0.3">
      <c r="A884" s="2"/>
      <c r="B884" s="2"/>
      <c r="AS884" s="1"/>
      <c r="BG884" s="1"/>
    </row>
    <row r="885" spans="1:59" x14ac:dyDescent="0.3">
      <c r="A885" s="2"/>
      <c r="B885" s="2"/>
      <c r="AS885" s="1"/>
      <c r="BG885" s="1"/>
    </row>
    <row r="886" spans="1:59" x14ac:dyDescent="0.3">
      <c r="A886" s="2"/>
      <c r="B886" s="2"/>
      <c r="AS886" s="1"/>
      <c r="BG886" s="1"/>
    </row>
    <row r="887" spans="1:59" x14ac:dyDescent="0.3">
      <c r="A887" s="2"/>
      <c r="B887" s="2"/>
      <c r="AS887" s="1"/>
      <c r="BG887" s="1"/>
    </row>
    <row r="888" spans="1:59" x14ac:dyDescent="0.3">
      <c r="A888" s="2"/>
      <c r="B888" s="2"/>
      <c r="AS888" s="1"/>
      <c r="BG888" s="1"/>
    </row>
    <row r="889" spans="1:59" x14ac:dyDescent="0.3">
      <c r="A889" s="2"/>
      <c r="B889" s="2"/>
      <c r="AS889" s="1"/>
      <c r="BG889" s="1"/>
    </row>
    <row r="890" spans="1:59" x14ac:dyDescent="0.3">
      <c r="A890" s="2"/>
      <c r="B890" s="2"/>
      <c r="AS890" s="1"/>
      <c r="BG890" s="1"/>
    </row>
    <row r="891" spans="1:59" x14ac:dyDescent="0.3">
      <c r="A891" s="2"/>
      <c r="B891" s="2"/>
      <c r="AS891" s="1"/>
      <c r="BG891" s="1"/>
    </row>
    <row r="892" spans="1:59" x14ac:dyDescent="0.3">
      <c r="A892" s="2"/>
      <c r="B892" s="2"/>
      <c r="AS892" s="1"/>
      <c r="BG892" s="1"/>
    </row>
    <row r="893" spans="1:59" x14ac:dyDescent="0.3">
      <c r="A893" s="2"/>
      <c r="B893" s="2"/>
      <c r="AS893" s="1"/>
      <c r="BG893" s="1"/>
    </row>
    <row r="894" spans="1:59" x14ac:dyDescent="0.3">
      <c r="A894" s="2"/>
      <c r="B894" s="2"/>
      <c r="AS894" s="1"/>
      <c r="BG894" s="1"/>
    </row>
    <row r="895" spans="1:59" x14ac:dyDescent="0.3">
      <c r="A895" s="2"/>
      <c r="B895" s="2"/>
      <c r="AS895" s="1"/>
      <c r="BG895" s="1"/>
    </row>
    <row r="896" spans="1:59" x14ac:dyDescent="0.3">
      <c r="A896" s="2"/>
      <c r="B896" s="2"/>
      <c r="AS896" s="1"/>
      <c r="BG896" s="1"/>
    </row>
    <row r="897" spans="1:59" x14ac:dyDescent="0.3">
      <c r="A897" s="2"/>
      <c r="B897" s="2"/>
      <c r="AS897" s="1"/>
      <c r="BG897" s="1"/>
    </row>
    <row r="898" spans="1:59" x14ac:dyDescent="0.3">
      <c r="A898" s="2"/>
      <c r="B898" s="2"/>
      <c r="AS898" s="1"/>
      <c r="BG898" s="1"/>
    </row>
    <row r="899" spans="1:59" x14ac:dyDescent="0.3">
      <c r="A899" s="2"/>
      <c r="B899" s="2"/>
      <c r="AS899" s="1"/>
      <c r="BG899" s="1"/>
    </row>
    <row r="900" spans="1:59" x14ac:dyDescent="0.3">
      <c r="A900" s="2"/>
      <c r="B900" s="2"/>
      <c r="AS900" s="1"/>
      <c r="BG900" s="1"/>
    </row>
    <row r="901" spans="1:59" x14ac:dyDescent="0.3">
      <c r="A901" s="2"/>
      <c r="B901" s="2"/>
      <c r="AS901" s="1"/>
      <c r="BG901" s="1"/>
    </row>
    <row r="902" spans="1:59" x14ac:dyDescent="0.3">
      <c r="A902" s="2"/>
      <c r="B902" s="2"/>
      <c r="AS902" s="1"/>
      <c r="BG902" s="1"/>
    </row>
    <row r="903" spans="1:59" x14ac:dyDescent="0.3">
      <c r="A903" s="2"/>
      <c r="B903" s="2"/>
      <c r="AS903" s="1"/>
      <c r="BG903" s="1"/>
    </row>
    <row r="904" spans="1:59" x14ac:dyDescent="0.3">
      <c r="A904" s="2"/>
      <c r="B904" s="2"/>
      <c r="AS904" s="1"/>
      <c r="BG904" s="1"/>
    </row>
    <row r="905" spans="1:59" x14ac:dyDescent="0.3">
      <c r="A905" s="2"/>
      <c r="B905" s="2"/>
      <c r="AS905" s="1"/>
      <c r="BG905" s="1"/>
    </row>
    <row r="906" spans="1:59" x14ac:dyDescent="0.3">
      <c r="A906" s="2"/>
      <c r="B906" s="2"/>
      <c r="AS906" s="1"/>
      <c r="BG906" s="1"/>
    </row>
    <row r="907" spans="1:59" x14ac:dyDescent="0.3">
      <c r="A907" s="2"/>
      <c r="B907" s="2"/>
      <c r="AS907" s="1"/>
      <c r="BG907" s="1"/>
    </row>
    <row r="908" spans="1:59" x14ac:dyDescent="0.3">
      <c r="A908" s="2"/>
      <c r="B908" s="2"/>
      <c r="AS908" s="1"/>
      <c r="BG908" s="1"/>
    </row>
    <row r="909" spans="1:59" x14ac:dyDescent="0.3">
      <c r="A909" s="2"/>
      <c r="B909" s="2"/>
      <c r="AS909" s="1"/>
      <c r="BG909" s="1"/>
    </row>
    <row r="910" spans="1:59" x14ac:dyDescent="0.3">
      <c r="A910" s="2"/>
      <c r="B910" s="2"/>
      <c r="AS910" s="1"/>
      <c r="BG910" s="1"/>
    </row>
    <row r="911" spans="1:59" x14ac:dyDescent="0.3">
      <c r="A911" s="2"/>
      <c r="B911" s="2"/>
      <c r="AS911" s="1"/>
      <c r="BG911" s="1"/>
    </row>
    <row r="912" spans="1:59" x14ac:dyDescent="0.3">
      <c r="A912" s="2"/>
      <c r="B912" s="2"/>
      <c r="AS912" s="1"/>
      <c r="BG912" s="1"/>
    </row>
    <row r="913" spans="1:59" x14ac:dyDescent="0.3">
      <c r="A913" s="2"/>
      <c r="B913" s="2"/>
      <c r="AS913" s="1"/>
      <c r="BG913" s="1"/>
    </row>
    <row r="914" spans="1:59" x14ac:dyDescent="0.3">
      <c r="A914" s="2"/>
      <c r="B914" s="2"/>
      <c r="AS914" s="1"/>
      <c r="BG914" s="1"/>
    </row>
    <row r="915" spans="1:59" x14ac:dyDescent="0.3">
      <c r="A915" s="2"/>
      <c r="B915" s="2"/>
      <c r="AS915" s="1"/>
      <c r="BG915" s="1"/>
    </row>
    <row r="916" spans="1:59" x14ac:dyDescent="0.3">
      <c r="A916" s="2"/>
      <c r="B916" s="2"/>
      <c r="AS916" s="1"/>
      <c r="BG916" s="1"/>
    </row>
    <row r="917" spans="1:59" x14ac:dyDescent="0.3">
      <c r="A917" s="2"/>
      <c r="B917" s="2"/>
      <c r="AS917" s="1"/>
      <c r="BG917" s="1"/>
    </row>
    <row r="918" spans="1:59" x14ac:dyDescent="0.3">
      <c r="A918" s="2"/>
      <c r="B918" s="2"/>
      <c r="AS918" s="1"/>
      <c r="BG918" s="1"/>
    </row>
    <row r="919" spans="1:59" x14ac:dyDescent="0.3">
      <c r="A919" s="2"/>
      <c r="B919" s="2"/>
      <c r="AS919" s="1"/>
      <c r="BG919" s="1"/>
    </row>
    <row r="920" spans="1:59" x14ac:dyDescent="0.3">
      <c r="A920" s="2"/>
      <c r="B920" s="2"/>
      <c r="AS920" s="1"/>
      <c r="BG920" s="1"/>
    </row>
    <row r="921" spans="1:59" x14ac:dyDescent="0.3">
      <c r="A921" s="2"/>
      <c r="B921" s="2"/>
      <c r="AS921" s="1"/>
      <c r="BG921" s="1"/>
    </row>
    <row r="922" spans="1:59" x14ac:dyDescent="0.3">
      <c r="A922" s="2"/>
      <c r="B922" s="2"/>
      <c r="AS922" s="1"/>
      <c r="BG922" s="1"/>
    </row>
    <row r="923" spans="1:59" x14ac:dyDescent="0.3">
      <c r="A923" s="2"/>
      <c r="B923" s="2"/>
      <c r="AS923" s="1"/>
      <c r="BG923" s="1"/>
    </row>
    <row r="924" spans="1:59" x14ac:dyDescent="0.3">
      <c r="A924" s="2"/>
      <c r="B924" s="2"/>
      <c r="AS924" s="1"/>
      <c r="BG924" s="1"/>
    </row>
    <row r="925" spans="1:59" x14ac:dyDescent="0.3">
      <c r="A925" s="2"/>
      <c r="B925" s="2"/>
      <c r="AS925" s="1"/>
      <c r="BG925" s="1"/>
    </row>
    <row r="926" spans="1:59" x14ac:dyDescent="0.3">
      <c r="A926" s="2"/>
      <c r="B926" s="2"/>
      <c r="AS926" s="1"/>
      <c r="BG926" s="1"/>
    </row>
    <row r="927" spans="1:59" x14ac:dyDescent="0.3">
      <c r="A927" s="2"/>
      <c r="B927" s="2"/>
      <c r="AS927" s="1"/>
      <c r="BG927" s="1"/>
    </row>
    <row r="928" spans="1:59" x14ac:dyDescent="0.3">
      <c r="A928" s="2"/>
      <c r="B928" s="2"/>
      <c r="AS928" s="1"/>
      <c r="BG928" s="1"/>
    </row>
    <row r="929" spans="1:59" x14ac:dyDescent="0.3">
      <c r="A929" s="2"/>
      <c r="B929" s="2"/>
      <c r="AS929" s="1"/>
      <c r="BG929" s="1"/>
    </row>
    <row r="930" spans="1:59" x14ac:dyDescent="0.3">
      <c r="A930" s="2"/>
      <c r="B930" s="2"/>
      <c r="AS930" s="1"/>
      <c r="BG930" s="1"/>
    </row>
    <row r="931" spans="1:59" x14ac:dyDescent="0.3">
      <c r="A931" s="2"/>
      <c r="B931" s="2"/>
      <c r="AS931" s="1"/>
      <c r="BG931" s="1"/>
    </row>
    <row r="932" spans="1:59" x14ac:dyDescent="0.3">
      <c r="A932" s="2"/>
      <c r="B932" s="2"/>
      <c r="AS932" s="1"/>
      <c r="BG932" s="1"/>
    </row>
    <row r="933" spans="1:59" x14ac:dyDescent="0.3">
      <c r="A933" s="2"/>
      <c r="B933" s="2"/>
      <c r="AS933" s="1"/>
      <c r="BG933" s="1"/>
    </row>
    <row r="934" spans="1:59" x14ac:dyDescent="0.3">
      <c r="A934" s="2"/>
      <c r="B934" s="2"/>
      <c r="AS934" s="1"/>
      <c r="BG934" s="1"/>
    </row>
    <row r="935" spans="1:59" x14ac:dyDescent="0.3">
      <c r="A935" s="2"/>
      <c r="B935" s="2"/>
      <c r="AS935" s="1"/>
      <c r="BG935" s="1"/>
    </row>
    <row r="936" spans="1:59" x14ac:dyDescent="0.3">
      <c r="A936" s="2"/>
      <c r="B936" s="2"/>
      <c r="AS936" s="1"/>
      <c r="BG936" s="1"/>
    </row>
    <row r="937" spans="1:59" x14ac:dyDescent="0.3">
      <c r="A937" s="2"/>
      <c r="B937" s="2"/>
      <c r="AS937" s="1"/>
      <c r="BG937" s="1"/>
    </row>
    <row r="938" spans="1:59" x14ac:dyDescent="0.3">
      <c r="A938" s="2"/>
      <c r="B938" s="2"/>
      <c r="AS938" s="1"/>
      <c r="BG938" s="1"/>
    </row>
    <row r="939" spans="1:59" x14ac:dyDescent="0.3">
      <c r="A939" s="2"/>
      <c r="B939" s="2"/>
      <c r="AS939" s="1"/>
      <c r="BG939" s="1"/>
    </row>
    <row r="940" spans="1:59" x14ac:dyDescent="0.3">
      <c r="A940" s="2"/>
      <c r="B940" s="2"/>
      <c r="AS940" s="1"/>
      <c r="BG940" s="1"/>
    </row>
    <row r="941" spans="1:59" x14ac:dyDescent="0.3">
      <c r="A941" s="2"/>
      <c r="B941" s="2"/>
      <c r="AS941" s="1"/>
      <c r="BG941" s="1"/>
    </row>
    <row r="942" spans="1:59" x14ac:dyDescent="0.3">
      <c r="A942" s="2"/>
      <c r="B942" s="2"/>
      <c r="AS942" s="1"/>
      <c r="BG942" s="1"/>
    </row>
    <row r="943" spans="1:59" x14ac:dyDescent="0.3">
      <c r="A943" s="2"/>
      <c r="B943" s="2"/>
      <c r="AS943" s="1"/>
      <c r="BG943" s="1"/>
    </row>
    <row r="944" spans="1:59" x14ac:dyDescent="0.3">
      <c r="A944" s="2"/>
      <c r="B944" s="2"/>
      <c r="AS944" s="1"/>
      <c r="BG944" s="1"/>
    </row>
    <row r="945" spans="1:59" x14ac:dyDescent="0.3">
      <c r="A945" s="2"/>
      <c r="B945" s="2"/>
      <c r="AS945" s="1"/>
      <c r="BG945" s="1"/>
    </row>
    <row r="946" spans="1:59" x14ac:dyDescent="0.3">
      <c r="A946" s="2"/>
      <c r="B946" s="2"/>
      <c r="AS946" s="1"/>
      <c r="BG946" s="1"/>
    </row>
    <row r="947" spans="1:59" x14ac:dyDescent="0.3">
      <c r="A947" s="2"/>
      <c r="B947" s="2"/>
      <c r="AS947" s="1"/>
      <c r="BG947" s="1"/>
    </row>
    <row r="948" spans="1:59" x14ac:dyDescent="0.3">
      <c r="A948" s="2"/>
      <c r="B948" s="2"/>
      <c r="AS948" s="1"/>
      <c r="BG948" s="1"/>
    </row>
    <row r="949" spans="1:59" x14ac:dyDescent="0.3">
      <c r="A949" s="2"/>
      <c r="B949" s="2"/>
      <c r="AS949" s="1"/>
      <c r="BG949" s="1"/>
    </row>
    <row r="950" spans="1:59" x14ac:dyDescent="0.3">
      <c r="A950" s="2"/>
      <c r="B950" s="2"/>
      <c r="AS950" s="1"/>
      <c r="BG950" s="1"/>
    </row>
    <row r="951" spans="1:59" x14ac:dyDescent="0.3">
      <c r="A951" s="2"/>
      <c r="B951" s="2"/>
      <c r="AS951" s="1"/>
      <c r="BG951" s="1"/>
    </row>
    <row r="952" spans="1:59" x14ac:dyDescent="0.3">
      <c r="A952" s="2"/>
      <c r="B952" s="2"/>
      <c r="AS952" s="1"/>
      <c r="BG952" s="1"/>
    </row>
    <row r="953" spans="1:59" x14ac:dyDescent="0.3">
      <c r="A953" s="2"/>
      <c r="B953" s="2"/>
      <c r="AS953" s="1"/>
      <c r="BG953" s="1"/>
    </row>
    <row r="954" spans="1:59" x14ac:dyDescent="0.3">
      <c r="A954" s="2"/>
      <c r="B954" s="2"/>
      <c r="AS954" s="1"/>
      <c r="BG954" s="1"/>
    </row>
    <row r="955" spans="1:59" x14ac:dyDescent="0.3">
      <c r="A955" s="2"/>
      <c r="B955" s="2"/>
      <c r="AS955" s="1"/>
      <c r="BG955" s="1"/>
    </row>
    <row r="956" spans="1:59" x14ac:dyDescent="0.3">
      <c r="A956" s="2"/>
      <c r="B956" s="2"/>
      <c r="AS956" s="1"/>
      <c r="BG956" s="1"/>
    </row>
    <row r="957" spans="1:59" x14ac:dyDescent="0.3">
      <c r="A957" s="2"/>
      <c r="B957" s="2"/>
      <c r="AS957" s="1"/>
      <c r="BG957" s="1"/>
    </row>
    <row r="958" spans="1:59" x14ac:dyDescent="0.3">
      <c r="A958" s="2"/>
      <c r="B958" s="2"/>
      <c r="AS958" s="1"/>
      <c r="BG958" s="1"/>
    </row>
    <row r="959" spans="1:59" x14ac:dyDescent="0.3">
      <c r="A959" s="2"/>
      <c r="B959" s="2"/>
      <c r="AS959" s="1"/>
      <c r="BG959" s="1"/>
    </row>
    <row r="960" spans="1:59" x14ac:dyDescent="0.3">
      <c r="A960" s="2"/>
      <c r="B960" s="2"/>
      <c r="AS960" s="1"/>
      <c r="BG960" s="1"/>
    </row>
    <row r="961" spans="1:59" x14ac:dyDescent="0.3">
      <c r="A961" s="2"/>
      <c r="B961" s="2"/>
      <c r="AS961" s="1"/>
      <c r="BG961" s="1"/>
    </row>
    <row r="962" spans="1:59" x14ac:dyDescent="0.3">
      <c r="A962" s="2"/>
      <c r="B962" s="2"/>
      <c r="AS962" s="1"/>
      <c r="BG962" s="1"/>
    </row>
    <row r="963" spans="1:59" x14ac:dyDescent="0.3">
      <c r="A963" s="2"/>
      <c r="B963" s="2"/>
      <c r="AS963" s="1"/>
      <c r="BG963" s="1"/>
    </row>
    <row r="964" spans="1:59" x14ac:dyDescent="0.3">
      <c r="A964" s="2"/>
      <c r="B964" s="2"/>
      <c r="AS964" s="1"/>
      <c r="BG964" s="1"/>
    </row>
    <row r="965" spans="1:59" x14ac:dyDescent="0.3">
      <c r="A965" s="2"/>
      <c r="B965" s="2"/>
      <c r="AS965" s="1"/>
      <c r="BG965" s="1"/>
    </row>
    <row r="966" spans="1:59" x14ac:dyDescent="0.3">
      <c r="A966" s="2"/>
      <c r="B966" s="2"/>
      <c r="AS966" s="1"/>
      <c r="BG966" s="1"/>
    </row>
    <row r="967" spans="1:59" x14ac:dyDescent="0.3">
      <c r="A967" s="2"/>
      <c r="B967" s="2"/>
      <c r="AS967" s="1"/>
      <c r="BG967" s="1"/>
    </row>
    <row r="968" spans="1:59" x14ac:dyDescent="0.3">
      <c r="A968" s="2"/>
      <c r="B968" s="2"/>
      <c r="AS968" s="1"/>
      <c r="BG968" s="1"/>
    </row>
    <row r="969" spans="1:59" x14ac:dyDescent="0.3">
      <c r="A969" s="2"/>
      <c r="B969" s="2"/>
      <c r="AS969" s="1"/>
      <c r="BG969" s="1"/>
    </row>
    <row r="970" spans="1:59" x14ac:dyDescent="0.3">
      <c r="A970" s="2"/>
      <c r="B970" s="2"/>
      <c r="AS970" s="1"/>
      <c r="BG970" s="1"/>
    </row>
    <row r="971" spans="1:59" x14ac:dyDescent="0.3">
      <c r="A971" s="2"/>
      <c r="B971" s="2"/>
      <c r="AS971" s="1"/>
      <c r="BG971" s="1"/>
    </row>
    <row r="972" spans="1:59" x14ac:dyDescent="0.3">
      <c r="A972" s="2"/>
      <c r="B972" s="2"/>
      <c r="AS972" s="1"/>
      <c r="BG972" s="1"/>
    </row>
    <row r="973" spans="1:59" x14ac:dyDescent="0.3">
      <c r="A973" s="2"/>
      <c r="B973" s="2"/>
      <c r="AS973" s="1"/>
      <c r="BG973" s="1"/>
    </row>
    <row r="974" spans="1:59" x14ac:dyDescent="0.3">
      <c r="A974" s="2"/>
      <c r="B974" s="2"/>
      <c r="AS974" s="1"/>
      <c r="BG974" s="1"/>
    </row>
    <row r="975" spans="1:59" x14ac:dyDescent="0.3">
      <c r="A975" s="2"/>
      <c r="B975" s="2"/>
      <c r="AS975" s="1"/>
      <c r="BG975" s="1"/>
    </row>
    <row r="976" spans="1:59" x14ac:dyDescent="0.3">
      <c r="A976" s="2"/>
      <c r="B976" s="2"/>
      <c r="AS976" s="1"/>
      <c r="BG976" s="1"/>
    </row>
    <row r="977" spans="1:59" x14ac:dyDescent="0.3">
      <c r="A977" s="2"/>
      <c r="B977" s="2"/>
      <c r="AS977" s="1"/>
      <c r="BG977" s="1"/>
    </row>
    <row r="978" spans="1:59" x14ac:dyDescent="0.3">
      <c r="A978" s="2"/>
      <c r="B978" s="2"/>
      <c r="AS978" s="1"/>
      <c r="BG978" s="1"/>
    </row>
    <row r="979" spans="1:59" x14ac:dyDescent="0.3">
      <c r="A979" s="2"/>
      <c r="B979" s="2"/>
      <c r="AS979" s="1"/>
      <c r="BG979" s="1"/>
    </row>
    <row r="980" spans="1:59" x14ac:dyDescent="0.3">
      <c r="A980" s="2"/>
      <c r="B980" s="2"/>
      <c r="AS980" s="1"/>
      <c r="BG980" s="1"/>
    </row>
    <row r="981" spans="1:59" x14ac:dyDescent="0.3">
      <c r="A981" s="2"/>
      <c r="B981" s="2"/>
      <c r="AS981" s="1"/>
      <c r="BG981" s="1"/>
    </row>
    <row r="982" spans="1:59" x14ac:dyDescent="0.3">
      <c r="A982" s="2"/>
      <c r="B982" s="2"/>
      <c r="AS982" s="1"/>
      <c r="BG982" s="1"/>
    </row>
    <row r="983" spans="1:59" x14ac:dyDescent="0.3">
      <c r="A983" s="2"/>
      <c r="B983" s="2"/>
      <c r="AS983" s="1"/>
      <c r="BG983" s="1"/>
    </row>
    <row r="984" spans="1:59" x14ac:dyDescent="0.3">
      <c r="A984" s="2"/>
      <c r="B984" s="2"/>
      <c r="AS984" s="1"/>
      <c r="BG984" s="1"/>
    </row>
    <row r="985" spans="1:59" x14ac:dyDescent="0.3">
      <c r="A985" s="2"/>
      <c r="B985" s="2"/>
      <c r="AS985" s="1"/>
      <c r="BG985" s="1"/>
    </row>
    <row r="986" spans="1:59" x14ac:dyDescent="0.3">
      <c r="A986" s="2"/>
      <c r="B986" s="2"/>
      <c r="AS986" s="1"/>
      <c r="BG986" s="1"/>
    </row>
    <row r="987" spans="1:59" x14ac:dyDescent="0.3">
      <c r="A987" s="2"/>
      <c r="B987" s="2"/>
      <c r="AS987" s="1"/>
      <c r="BG987" s="1"/>
    </row>
    <row r="988" spans="1:59" x14ac:dyDescent="0.3">
      <c r="A988" s="2"/>
      <c r="B988" s="2"/>
      <c r="AS988" s="1"/>
      <c r="BG988" s="1"/>
    </row>
    <row r="989" spans="1:59" x14ac:dyDescent="0.3">
      <c r="A989" s="2"/>
      <c r="B989" s="2"/>
      <c r="AS989" s="1"/>
      <c r="BG989" s="1"/>
    </row>
    <row r="990" spans="1:59" x14ac:dyDescent="0.3">
      <c r="A990" s="2"/>
      <c r="B990" s="2"/>
      <c r="AS990" s="1"/>
      <c r="BG990" s="1"/>
    </row>
    <row r="991" spans="1:59" x14ac:dyDescent="0.3">
      <c r="A991" s="2"/>
      <c r="B991" s="2"/>
      <c r="AS991" s="1"/>
      <c r="BG991" s="1"/>
    </row>
    <row r="992" spans="1:59" x14ac:dyDescent="0.3">
      <c r="A992" s="2"/>
      <c r="B992" s="2"/>
      <c r="AS992" s="1"/>
      <c r="BG992" s="1"/>
    </row>
    <row r="993" spans="1:59" x14ac:dyDescent="0.3">
      <c r="A993" s="2"/>
      <c r="B993" s="2"/>
      <c r="AS993" s="1"/>
      <c r="BG993" s="1"/>
    </row>
    <row r="994" spans="1:59" x14ac:dyDescent="0.3">
      <c r="A994" s="2"/>
      <c r="B994" s="2"/>
      <c r="AS994" s="1"/>
      <c r="BG994" s="1"/>
    </row>
    <row r="995" spans="1:59" x14ac:dyDescent="0.3">
      <c r="A995" s="2"/>
      <c r="B995" s="2"/>
      <c r="AS995" s="1"/>
      <c r="BG995" s="1"/>
    </row>
    <row r="996" spans="1:59" x14ac:dyDescent="0.3">
      <c r="A996" s="2"/>
      <c r="B996" s="2"/>
      <c r="AS996" s="1"/>
      <c r="BG996" s="1"/>
    </row>
    <row r="997" spans="1:59" x14ac:dyDescent="0.3">
      <c r="A997" s="2"/>
      <c r="B997" s="2"/>
      <c r="AS997" s="1"/>
      <c r="BG997" s="1"/>
    </row>
    <row r="998" spans="1:59" x14ac:dyDescent="0.3">
      <c r="A998" s="2"/>
      <c r="B998" s="2"/>
      <c r="AS998" s="1"/>
      <c r="BG998" s="1"/>
    </row>
    <row r="999" spans="1:59" x14ac:dyDescent="0.3">
      <c r="A999" s="2"/>
      <c r="B999" s="2"/>
      <c r="AS999" s="1"/>
      <c r="BG999" s="1"/>
    </row>
    <row r="1000" spans="1:59" x14ac:dyDescent="0.3">
      <c r="A1000" s="2"/>
      <c r="B1000" s="2"/>
      <c r="AS1000" s="1"/>
      <c r="BG1000" s="1"/>
    </row>
    <row r="1001" spans="1:59" x14ac:dyDescent="0.3">
      <c r="A1001" s="2"/>
      <c r="B1001" s="2"/>
      <c r="AS1001" s="1"/>
      <c r="BG1001" s="1"/>
    </row>
    <row r="1002" spans="1:59" x14ac:dyDescent="0.3">
      <c r="A1002" s="2"/>
      <c r="B1002" s="2"/>
      <c r="AS1002" s="1"/>
      <c r="BG1002" s="1"/>
    </row>
    <row r="1003" spans="1:59" x14ac:dyDescent="0.3">
      <c r="A1003" s="2"/>
      <c r="B1003" s="2"/>
      <c r="AS1003" s="1"/>
      <c r="BG1003" s="1"/>
    </row>
    <row r="1004" spans="1:59" x14ac:dyDescent="0.3">
      <c r="A1004" s="2"/>
      <c r="B1004" s="2"/>
      <c r="AS1004" s="1"/>
      <c r="BG1004" s="1"/>
    </row>
    <row r="1005" spans="1:59" x14ac:dyDescent="0.3">
      <c r="A1005" s="2"/>
      <c r="B1005" s="2"/>
      <c r="AS1005" s="1"/>
      <c r="BG1005" s="1"/>
    </row>
    <row r="1006" spans="1:59" x14ac:dyDescent="0.3">
      <c r="A1006" s="2"/>
      <c r="B1006" s="2"/>
      <c r="AS1006" s="1"/>
      <c r="BG1006" s="1"/>
    </row>
    <row r="1007" spans="1:59" x14ac:dyDescent="0.3">
      <c r="A1007" s="2"/>
      <c r="B1007" s="2"/>
      <c r="AS1007" s="1"/>
      <c r="BG1007" s="1"/>
    </row>
    <row r="1008" spans="1:59" x14ac:dyDescent="0.3">
      <c r="A1008" s="2"/>
      <c r="B1008" s="2"/>
      <c r="AS1008" s="1"/>
      <c r="BG1008" s="1"/>
    </row>
    <row r="1009" spans="1:59" x14ac:dyDescent="0.3">
      <c r="A1009" s="2"/>
      <c r="B1009" s="2"/>
      <c r="AS1009" s="1"/>
      <c r="BG1009" s="1"/>
    </row>
    <row r="1010" spans="1:59" x14ac:dyDescent="0.3">
      <c r="A1010" s="2"/>
      <c r="B1010" s="2"/>
      <c r="AS1010" s="1"/>
      <c r="BG1010" s="1"/>
    </row>
    <row r="1011" spans="1:59" x14ac:dyDescent="0.3">
      <c r="A1011" s="2"/>
      <c r="B1011" s="2"/>
      <c r="AS1011" s="1"/>
      <c r="BG1011" s="1"/>
    </row>
    <row r="1012" spans="1:59" x14ac:dyDescent="0.3">
      <c r="A1012" s="2"/>
      <c r="B1012" s="2"/>
      <c r="AS1012" s="1"/>
      <c r="BG1012" s="1"/>
    </row>
    <row r="1013" spans="1:59" x14ac:dyDescent="0.3">
      <c r="A1013" s="2"/>
      <c r="B1013" s="2"/>
      <c r="AS1013" s="1"/>
      <c r="BG1013" s="1"/>
    </row>
    <row r="1014" spans="1:59" x14ac:dyDescent="0.3">
      <c r="A1014" s="2"/>
      <c r="B1014" s="2"/>
      <c r="AS1014" s="1"/>
      <c r="BG1014" s="1"/>
    </row>
    <row r="1015" spans="1:59" x14ac:dyDescent="0.3">
      <c r="A1015" s="2"/>
      <c r="B1015" s="2"/>
      <c r="AS1015" s="1"/>
      <c r="BG1015" s="1"/>
    </row>
    <row r="1016" spans="1:59" x14ac:dyDescent="0.3">
      <c r="A1016" s="2"/>
      <c r="B1016" s="2"/>
      <c r="AS1016" s="1"/>
      <c r="BG1016" s="1"/>
    </row>
    <row r="1017" spans="1:59" x14ac:dyDescent="0.3">
      <c r="A1017" s="2"/>
      <c r="B1017" s="2"/>
      <c r="AS1017" s="1"/>
      <c r="BG1017" s="1"/>
    </row>
    <row r="1018" spans="1:59" x14ac:dyDescent="0.3">
      <c r="A1018" s="2"/>
      <c r="B1018" s="2"/>
      <c r="AS1018" s="1"/>
      <c r="BG1018" s="1"/>
    </row>
    <row r="1019" spans="1:59" x14ac:dyDescent="0.3">
      <c r="A1019" s="2"/>
      <c r="B1019" s="2"/>
      <c r="AS1019" s="1"/>
      <c r="BG1019" s="1"/>
    </row>
    <row r="1020" spans="1:59" x14ac:dyDescent="0.3">
      <c r="A1020" s="2"/>
      <c r="B1020" s="2"/>
      <c r="AS1020" s="1"/>
      <c r="BG1020" s="1"/>
    </row>
    <row r="1021" spans="1:59" x14ac:dyDescent="0.3">
      <c r="A1021" s="2"/>
      <c r="B1021" s="2"/>
      <c r="AS1021" s="1"/>
      <c r="BG1021" s="1"/>
    </row>
    <row r="1022" spans="1:59" x14ac:dyDescent="0.3">
      <c r="A1022" s="2"/>
      <c r="B1022" s="2"/>
      <c r="AS1022" s="1"/>
      <c r="BG1022" s="1"/>
    </row>
    <row r="1023" spans="1:59" x14ac:dyDescent="0.3">
      <c r="A1023" s="2"/>
      <c r="B1023" s="2"/>
      <c r="AS1023" s="1"/>
      <c r="BG1023" s="1"/>
    </row>
    <row r="1024" spans="1:59" x14ac:dyDescent="0.3">
      <c r="A1024" s="2"/>
      <c r="B1024" s="2"/>
      <c r="AS1024" s="1"/>
      <c r="BG1024" s="1"/>
    </row>
    <row r="1025" spans="1:59" x14ac:dyDescent="0.3">
      <c r="A1025" s="2"/>
      <c r="B1025" s="2"/>
      <c r="AS1025" s="1"/>
      <c r="BG1025" s="1"/>
    </row>
    <row r="1026" spans="1:59" x14ac:dyDescent="0.3">
      <c r="A1026" s="2"/>
      <c r="B1026" s="2"/>
      <c r="AS1026" s="1"/>
      <c r="BG1026" s="1"/>
    </row>
    <row r="1027" spans="1:59" x14ac:dyDescent="0.3">
      <c r="A1027" s="2"/>
      <c r="B1027" s="2"/>
      <c r="AS1027" s="1"/>
      <c r="BG1027" s="1"/>
    </row>
    <row r="1028" spans="1:59" x14ac:dyDescent="0.3">
      <c r="A1028" s="2"/>
      <c r="B1028" s="2"/>
      <c r="AS1028" s="1"/>
      <c r="BG1028" s="1"/>
    </row>
    <row r="1029" spans="1:59" x14ac:dyDescent="0.3">
      <c r="A1029" s="2"/>
      <c r="B1029" s="2"/>
      <c r="AS1029" s="1"/>
      <c r="BG1029" s="1"/>
    </row>
    <row r="1030" spans="1:59" x14ac:dyDescent="0.3">
      <c r="A1030" s="2"/>
      <c r="B1030" s="2"/>
      <c r="AS1030" s="1"/>
      <c r="BG1030" s="1"/>
    </row>
    <row r="1031" spans="1:59" x14ac:dyDescent="0.3">
      <c r="A1031" s="2"/>
      <c r="B1031" s="2"/>
      <c r="AS1031" s="1"/>
      <c r="BG1031" s="1"/>
    </row>
    <row r="1032" spans="1:59" x14ac:dyDescent="0.3">
      <c r="A1032" s="2"/>
      <c r="B1032" s="2"/>
      <c r="AS1032" s="1"/>
      <c r="BG1032" s="1"/>
    </row>
    <row r="1033" spans="1:59" x14ac:dyDescent="0.3">
      <c r="A1033" s="2"/>
      <c r="B1033" s="2"/>
      <c r="AS1033" s="1"/>
      <c r="BG1033" s="1"/>
    </row>
    <row r="1034" spans="1:59" x14ac:dyDescent="0.3">
      <c r="A1034" s="2"/>
      <c r="B1034" s="2"/>
      <c r="AS1034" s="1"/>
      <c r="BG1034" s="1"/>
    </row>
    <row r="1035" spans="1:59" x14ac:dyDescent="0.3">
      <c r="A1035" s="2"/>
      <c r="B1035" s="2"/>
      <c r="AS1035" s="1"/>
      <c r="BG1035" s="1"/>
    </row>
    <row r="1036" spans="1:59" x14ac:dyDescent="0.3">
      <c r="A1036" s="2"/>
      <c r="B1036" s="2"/>
      <c r="AS1036" s="1"/>
      <c r="BG1036" s="1"/>
    </row>
    <row r="1037" spans="1:59" x14ac:dyDescent="0.3">
      <c r="A1037" s="2"/>
      <c r="B1037" s="2"/>
      <c r="AS1037" s="1"/>
      <c r="BG1037" s="1"/>
    </row>
    <row r="1038" spans="1:59" x14ac:dyDescent="0.3">
      <c r="A1038" s="2"/>
      <c r="B1038" s="2"/>
      <c r="AS1038" s="1"/>
      <c r="BG1038" s="1"/>
    </row>
    <row r="1039" spans="1:59" x14ac:dyDescent="0.3">
      <c r="A1039" s="2"/>
      <c r="B1039" s="2"/>
      <c r="AS1039" s="1"/>
      <c r="BG1039" s="1"/>
    </row>
    <row r="1040" spans="1:59" x14ac:dyDescent="0.3">
      <c r="A1040" s="2"/>
      <c r="B1040" s="2"/>
      <c r="AS1040" s="1"/>
      <c r="BG1040" s="1"/>
    </row>
    <row r="1041" spans="1:59" x14ac:dyDescent="0.3">
      <c r="A1041" s="2"/>
      <c r="B1041" s="2"/>
      <c r="AS1041" s="1"/>
      <c r="BG1041" s="1"/>
    </row>
    <row r="1042" spans="1:59" x14ac:dyDescent="0.3">
      <c r="A1042" s="2"/>
      <c r="B1042" s="2"/>
      <c r="AS1042" s="1"/>
      <c r="BG1042" s="1"/>
    </row>
    <row r="1043" spans="1:59" x14ac:dyDescent="0.3">
      <c r="A1043" s="2"/>
      <c r="B1043" s="2"/>
      <c r="AS1043" s="1"/>
      <c r="BG1043" s="1"/>
    </row>
    <row r="1044" spans="1:59" x14ac:dyDescent="0.3">
      <c r="A1044" s="2"/>
      <c r="B1044" s="2"/>
      <c r="AS1044" s="1"/>
      <c r="BG1044" s="1"/>
    </row>
    <row r="1045" spans="1:59" x14ac:dyDescent="0.3">
      <c r="A1045" s="2"/>
      <c r="B1045" s="2"/>
      <c r="AS1045" s="1"/>
      <c r="BG1045" s="1"/>
    </row>
    <row r="1046" spans="1:59" x14ac:dyDescent="0.3">
      <c r="A1046" s="2"/>
      <c r="B1046" s="2"/>
      <c r="AS1046" s="1"/>
      <c r="BG1046" s="1"/>
    </row>
    <row r="1047" spans="1:59" x14ac:dyDescent="0.3">
      <c r="A1047" s="2"/>
      <c r="B1047" s="2"/>
      <c r="AS1047" s="1"/>
      <c r="BG1047" s="1"/>
    </row>
    <row r="1048" spans="1:59" x14ac:dyDescent="0.3">
      <c r="A1048" s="2"/>
      <c r="B1048" s="2"/>
      <c r="AS1048" s="1"/>
      <c r="BG1048" s="1"/>
    </row>
    <row r="1049" spans="1:59" x14ac:dyDescent="0.3">
      <c r="A1049" s="2"/>
      <c r="B1049" s="2"/>
      <c r="AS1049" s="1"/>
      <c r="BG1049" s="1"/>
    </row>
    <row r="1050" spans="1:59" x14ac:dyDescent="0.3">
      <c r="A1050" s="2"/>
      <c r="B1050" s="2"/>
      <c r="AS1050" s="1"/>
      <c r="BG1050" s="1"/>
    </row>
    <row r="1051" spans="1:59" x14ac:dyDescent="0.3">
      <c r="A1051" s="2"/>
      <c r="B1051" s="2"/>
      <c r="AS1051" s="1"/>
      <c r="BG1051" s="1"/>
    </row>
    <row r="1052" spans="1:59" x14ac:dyDescent="0.3">
      <c r="A1052" s="2"/>
      <c r="B1052" s="2"/>
      <c r="AS1052" s="1"/>
      <c r="BG1052" s="1"/>
    </row>
    <row r="1053" spans="1:59" x14ac:dyDescent="0.3">
      <c r="A1053" s="2"/>
      <c r="B1053" s="2"/>
      <c r="AS1053" s="1"/>
      <c r="BG1053" s="1"/>
    </row>
    <row r="1054" spans="1:59" x14ac:dyDescent="0.3">
      <c r="A1054" s="2"/>
      <c r="B1054" s="2"/>
      <c r="AS1054" s="1"/>
      <c r="BG1054" s="1"/>
    </row>
    <row r="1055" spans="1:59" x14ac:dyDescent="0.3">
      <c r="A1055" s="2"/>
      <c r="B1055" s="2"/>
      <c r="AS1055" s="1"/>
      <c r="BG1055" s="1"/>
    </row>
    <row r="1056" spans="1:59" x14ac:dyDescent="0.3">
      <c r="A1056" s="2"/>
      <c r="B1056" s="2"/>
      <c r="AS1056" s="1"/>
      <c r="BG1056" s="1"/>
    </row>
    <row r="1057" spans="1:59" x14ac:dyDescent="0.3">
      <c r="A1057" s="2"/>
      <c r="B1057" s="2"/>
      <c r="AS1057" s="1"/>
      <c r="BG1057" s="1"/>
    </row>
    <row r="1058" spans="1:59" x14ac:dyDescent="0.3">
      <c r="A1058" s="2"/>
      <c r="B1058" s="2"/>
      <c r="AS1058" s="1"/>
      <c r="BG1058" s="1"/>
    </row>
    <row r="1059" spans="1:59" x14ac:dyDescent="0.3">
      <c r="A1059" s="2"/>
      <c r="B1059" s="2"/>
      <c r="AS1059" s="1"/>
      <c r="BG1059" s="1"/>
    </row>
    <row r="1060" spans="1:59" x14ac:dyDescent="0.3">
      <c r="A1060" s="2"/>
      <c r="B1060" s="2"/>
      <c r="AS1060" s="1"/>
      <c r="BG1060" s="1"/>
    </row>
    <row r="1061" spans="1:59" x14ac:dyDescent="0.3">
      <c r="A1061" s="2"/>
      <c r="B1061" s="2"/>
      <c r="AS1061" s="1"/>
      <c r="BG1061" s="1"/>
    </row>
    <row r="1062" spans="1:59" x14ac:dyDescent="0.3">
      <c r="A1062" s="2"/>
      <c r="B1062" s="2"/>
      <c r="AS1062" s="1"/>
      <c r="BG1062" s="1"/>
    </row>
    <row r="1063" spans="1:59" x14ac:dyDescent="0.3">
      <c r="A1063" s="2"/>
      <c r="B1063" s="2"/>
      <c r="AS1063" s="1"/>
      <c r="BG1063" s="1"/>
    </row>
    <row r="1064" spans="1:59" x14ac:dyDescent="0.3">
      <c r="A1064" s="2"/>
      <c r="B1064" s="2"/>
      <c r="AS1064" s="1"/>
      <c r="BG1064" s="1"/>
    </row>
    <row r="1065" spans="1:59" x14ac:dyDescent="0.3">
      <c r="A1065" s="2"/>
      <c r="B1065" s="2"/>
      <c r="AS1065" s="1"/>
      <c r="BG1065" s="1"/>
    </row>
    <row r="1066" spans="1:59" x14ac:dyDescent="0.3">
      <c r="A1066" s="2"/>
      <c r="B1066" s="2"/>
      <c r="AS1066" s="1"/>
      <c r="BG1066" s="1"/>
    </row>
    <row r="1067" spans="1:59" x14ac:dyDescent="0.3">
      <c r="A1067" s="2"/>
      <c r="B1067" s="2"/>
      <c r="AS1067" s="1"/>
      <c r="BG1067" s="1"/>
    </row>
    <row r="1068" spans="1:59" x14ac:dyDescent="0.3">
      <c r="A1068" s="2"/>
      <c r="B1068" s="2"/>
      <c r="AS1068" s="1"/>
      <c r="BG1068" s="1"/>
    </row>
    <row r="1069" spans="1:59" x14ac:dyDescent="0.3">
      <c r="A1069" s="2"/>
      <c r="B1069" s="2"/>
      <c r="AS1069" s="1"/>
      <c r="BG1069" s="1"/>
    </row>
    <row r="1070" spans="1:59" x14ac:dyDescent="0.3">
      <c r="A1070" s="2"/>
      <c r="B1070" s="2"/>
      <c r="AS1070" s="1"/>
      <c r="BG1070" s="1"/>
    </row>
    <row r="1071" spans="1:59" x14ac:dyDescent="0.3">
      <c r="A1071" s="2"/>
      <c r="B1071" s="2"/>
      <c r="AS1071" s="1"/>
      <c r="BG1071" s="1"/>
    </row>
    <row r="1072" spans="1:59" x14ac:dyDescent="0.3">
      <c r="A1072" s="2"/>
      <c r="B1072" s="2"/>
      <c r="AS1072" s="1"/>
      <c r="BG1072" s="1"/>
    </row>
    <row r="1073" spans="1:59" x14ac:dyDescent="0.3">
      <c r="A1073" s="2"/>
      <c r="B1073" s="2"/>
      <c r="AS1073" s="1"/>
      <c r="BG1073" s="1"/>
    </row>
    <row r="1074" spans="1:59" x14ac:dyDescent="0.3">
      <c r="A1074" s="2"/>
      <c r="B1074" s="2"/>
      <c r="AS1074" s="1"/>
      <c r="BG1074" s="1"/>
    </row>
    <row r="1075" spans="1:59" x14ac:dyDescent="0.3">
      <c r="A1075" s="2"/>
      <c r="B1075" s="2"/>
      <c r="AS1075" s="1"/>
      <c r="BG1075" s="1"/>
    </row>
    <row r="1076" spans="1:59" x14ac:dyDescent="0.3">
      <c r="A1076" s="2"/>
      <c r="B1076" s="2"/>
      <c r="AS1076" s="1"/>
      <c r="BG1076" s="1"/>
    </row>
    <row r="1077" spans="1:59" x14ac:dyDescent="0.3">
      <c r="A1077" s="2"/>
      <c r="B1077" s="2"/>
      <c r="AS1077" s="1"/>
      <c r="BG1077" s="1"/>
    </row>
    <row r="1078" spans="1:59" x14ac:dyDescent="0.3">
      <c r="A1078" s="2"/>
      <c r="B1078" s="2"/>
      <c r="AS1078" s="1"/>
      <c r="BG1078" s="1"/>
    </row>
    <row r="1079" spans="1:59" x14ac:dyDescent="0.3">
      <c r="A1079" s="2"/>
      <c r="B1079" s="2"/>
      <c r="AS1079" s="1"/>
      <c r="BG1079" s="1"/>
    </row>
    <row r="1080" spans="1:59" x14ac:dyDescent="0.3">
      <c r="A1080" s="2"/>
      <c r="B1080" s="2"/>
      <c r="AS1080" s="1"/>
      <c r="BG1080" s="1"/>
    </row>
    <row r="1081" spans="1:59" x14ac:dyDescent="0.3">
      <c r="A1081" s="2"/>
      <c r="B1081" s="2"/>
      <c r="AS1081" s="1"/>
      <c r="BG1081" s="1"/>
    </row>
    <row r="1082" spans="1:59" x14ac:dyDescent="0.3">
      <c r="A1082" s="2"/>
      <c r="B1082" s="2"/>
      <c r="AS1082" s="1"/>
      <c r="BG1082" s="1"/>
    </row>
    <row r="1083" spans="1:59" x14ac:dyDescent="0.3">
      <c r="A1083" s="2"/>
      <c r="B1083" s="2"/>
      <c r="AS1083" s="1"/>
      <c r="BG1083" s="1"/>
    </row>
    <row r="1084" spans="1:59" x14ac:dyDescent="0.3">
      <c r="A1084" s="2"/>
      <c r="B1084" s="2"/>
      <c r="AS1084" s="1"/>
      <c r="BG1084" s="1"/>
    </row>
    <row r="1085" spans="1:59" x14ac:dyDescent="0.3">
      <c r="A1085" s="2"/>
      <c r="B1085" s="2"/>
      <c r="AS1085" s="1"/>
      <c r="BG1085" s="1"/>
    </row>
    <row r="1086" spans="1:59" x14ac:dyDescent="0.3">
      <c r="A1086" s="2"/>
      <c r="B1086" s="2"/>
      <c r="AS1086" s="1"/>
      <c r="BG1086" s="1"/>
    </row>
    <row r="1087" spans="1:59" x14ac:dyDescent="0.3">
      <c r="A1087" s="2"/>
      <c r="B1087" s="2"/>
      <c r="AS1087" s="1"/>
      <c r="BG1087" s="1"/>
    </row>
    <row r="1088" spans="1:59" x14ac:dyDescent="0.3">
      <c r="A1088" s="2"/>
      <c r="B1088" s="2"/>
      <c r="AS1088" s="1"/>
      <c r="BG1088" s="1"/>
    </row>
    <row r="1089" spans="1:59" x14ac:dyDescent="0.3">
      <c r="A1089" s="2"/>
      <c r="B1089" s="2"/>
      <c r="AS1089" s="1"/>
      <c r="BG1089" s="1"/>
    </row>
    <row r="1090" spans="1:59" x14ac:dyDescent="0.3">
      <c r="A1090" s="2"/>
      <c r="B1090" s="2"/>
      <c r="AS1090" s="1"/>
      <c r="BG1090" s="1"/>
    </row>
    <row r="1091" spans="1:59" x14ac:dyDescent="0.3">
      <c r="A1091" s="2"/>
      <c r="B1091" s="2"/>
      <c r="AS1091" s="1"/>
      <c r="BG1091" s="1"/>
    </row>
    <row r="1092" spans="1:59" x14ac:dyDescent="0.3">
      <c r="A1092" s="2"/>
      <c r="B1092" s="2"/>
      <c r="AS1092" s="1"/>
      <c r="BG1092" s="1"/>
    </row>
    <row r="1093" spans="1:59" x14ac:dyDescent="0.3">
      <c r="A1093" s="2"/>
      <c r="B1093" s="2"/>
      <c r="AS1093" s="1"/>
      <c r="BG1093" s="1"/>
    </row>
    <row r="1094" spans="1:59" x14ac:dyDescent="0.3">
      <c r="A1094" s="2"/>
      <c r="B1094" s="2"/>
      <c r="AS1094" s="1"/>
      <c r="BG1094" s="1"/>
    </row>
    <row r="1095" spans="1:59" x14ac:dyDescent="0.3">
      <c r="A1095" s="2"/>
      <c r="B1095" s="2"/>
      <c r="AS1095" s="1"/>
      <c r="BG1095" s="1"/>
    </row>
    <row r="1096" spans="1:59" x14ac:dyDescent="0.3">
      <c r="A1096" s="2"/>
      <c r="B1096" s="2"/>
      <c r="AS1096" s="1"/>
      <c r="BG1096" s="1"/>
    </row>
    <row r="1097" spans="1:59" x14ac:dyDescent="0.3">
      <c r="A1097" s="2"/>
      <c r="B1097" s="2"/>
      <c r="AS1097" s="1"/>
      <c r="BG1097" s="1"/>
    </row>
    <row r="1098" spans="1:59" x14ac:dyDescent="0.3">
      <c r="A1098" s="2"/>
      <c r="B1098" s="2"/>
      <c r="AS1098" s="1"/>
      <c r="BG1098" s="1"/>
    </row>
    <row r="1099" spans="1:59" x14ac:dyDescent="0.3">
      <c r="A1099" s="2"/>
      <c r="B1099" s="2"/>
      <c r="AS1099" s="1"/>
      <c r="BG1099" s="1"/>
    </row>
    <row r="1100" spans="1:59" x14ac:dyDescent="0.3">
      <c r="A1100" s="2"/>
      <c r="B1100" s="2"/>
      <c r="AS1100" s="1"/>
      <c r="BG1100" s="1"/>
    </row>
    <row r="1101" spans="1:59" x14ac:dyDescent="0.3">
      <c r="A1101" s="2"/>
      <c r="B1101" s="2"/>
      <c r="AS1101" s="1"/>
      <c r="BG1101" s="1"/>
    </row>
    <row r="1102" spans="1:59" x14ac:dyDescent="0.3">
      <c r="A1102" s="2"/>
      <c r="B1102" s="2"/>
      <c r="AS1102" s="1"/>
      <c r="BG1102" s="1"/>
    </row>
    <row r="1103" spans="1:59" x14ac:dyDescent="0.3">
      <c r="A1103" s="2"/>
      <c r="B1103" s="2"/>
      <c r="AS1103" s="1"/>
      <c r="BG1103" s="1"/>
    </row>
    <row r="1104" spans="1:59" x14ac:dyDescent="0.3">
      <c r="A1104" s="2"/>
      <c r="B1104" s="2"/>
      <c r="AS1104" s="1"/>
      <c r="BG1104" s="1"/>
    </row>
    <row r="1105" spans="1:59" x14ac:dyDescent="0.3">
      <c r="A1105" s="2"/>
      <c r="B1105" s="2"/>
      <c r="AS1105" s="1"/>
      <c r="BG1105" s="1"/>
    </row>
    <row r="1106" spans="1:59" x14ac:dyDescent="0.3">
      <c r="A1106" s="2"/>
      <c r="B1106" s="2"/>
      <c r="AS1106" s="1"/>
      <c r="BG1106" s="1"/>
    </row>
    <row r="1107" spans="1:59" x14ac:dyDescent="0.3">
      <c r="A1107" s="2"/>
      <c r="B1107" s="2"/>
      <c r="AS1107" s="1"/>
      <c r="BG1107" s="1"/>
    </row>
    <row r="1108" spans="1:59" x14ac:dyDescent="0.3">
      <c r="A1108" s="2"/>
      <c r="B1108" s="2"/>
      <c r="AS1108" s="1"/>
      <c r="BG1108" s="1"/>
    </row>
    <row r="1109" spans="1:59" x14ac:dyDescent="0.3">
      <c r="A1109" s="2"/>
      <c r="B1109" s="2"/>
      <c r="AS1109" s="1"/>
      <c r="BG1109" s="1"/>
    </row>
    <row r="1110" spans="1:59" x14ac:dyDescent="0.3">
      <c r="A1110" s="2"/>
      <c r="B1110" s="2"/>
      <c r="AS1110" s="1"/>
      <c r="BG1110" s="1"/>
    </row>
    <row r="1111" spans="1:59" x14ac:dyDescent="0.3">
      <c r="A1111" s="2"/>
      <c r="B1111" s="2"/>
      <c r="AS1111" s="1"/>
      <c r="BG1111" s="1"/>
    </row>
    <row r="1112" spans="1:59" x14ac:dyDescent="0.3">
      <c r="A1112" s="2"/>
      <c r="B1112" s="2"/>
      <c r="AS1112" s="1"/>
      <c r="BG1112" s="1"/>
    </row>
    <row r="1113" spans="1:59" x14ac:dyDescent="0.3">
      <c r="A1113" s="2"/>
      <c r="B1113" s="2"/>
      <c r="AS1113" s="1"/>
      <c r="BG1113" s="1"/>
    </row>
    <row r="1114" spans="1:59" x14ac:dyDescent="0.3">
      <c r="A1114" s="2"/>
      <c r="B1114" s="2"/>
      <c r="AS1114" s="1"/>
      <c r="BG1114" s="1"/>
    </row>
    <row r="1115" spans="1:59" x14ac:dyDescent="0.3">
      <c r="A1115" s="2"/>
      <c r="B1115" s="2"/>
      <c r="AS1115" s="1"/>
      <c r="BG1115" s="1"/>
    </row>
    <row r="1116" spans="1:59" x14ac:dyDescent="0.3">
      <c r="A1116" s="2"/>
      <c r="B1116" s="2"/>
      <c r="AS1116" s="1"/>
      <c r="BG1116" s="1"/>
    </row>
    <row r="1117" spans="1:59" x14ac:dyDescent="0.3">
      <c r="A1117" s="2"/>
      <c r="B1117" s="2"/>
      <c r="AS1117" s="1"/>
      <c r="BG1117" s="1"/>
    </row>
    <row r="1118" spans="1:59" x14ac:dyDescent="0.3">
      <c r="A1118" s="2"/>
      <c r="B1118" s="2"/>
      <c r="AS1118" s="1"/>
      <c r="BG1118" s="1"/>
    </row>
    <row r="1119" spans="1:59" x14ac:dyDescent="0.3">
      <c r="A1119" s="2"/>
      <c r="B1119" s="2"/>
      <c r="AS1119" s="1"/>
      <c r="BG1119" s="1"/>
    </row>
    <row r="1120" spans="1:59" x14ac:dyDescent="0.3">
      <c r="A1120" s="2"/>
      <c r="B1120" s="2"/>
      <c r="AS1120" s="1"/>
      <c r="BG1120" s="1"/>
    </row>
    <row r="1121" spans="1:59" x14ac:dyDescent="0.3">
      <c r="A1121" s="2"/>
      <c r="B1121" s="2"/>
      <c r="AS1121" s="1"/>
      <c r="BG1121" s="1"/>
    </row>
    <row r="1122" spans="1:59" x14ac:dyDescent="0.3">
      <c r="A1122" s="2"/>
      <c r="B1122" s="2"/>
      <c r="AS1122" s="1"/>
      <c r="BG1122" s="1"/>
    </row>
    <row r="1123" spans="1:59" x14ac:dyDescent="0.3">
      <c r="A1123" s="2"/>
      <c r="B1123" s="2"/>
      <c r="AS1123" s="1"/>
      <c r="BG1123" s="1"/>
    </row>
    <row r="1124" spans="1:59" x14ac:dyDescent="0.3">
      <c r="A1124" s="2"/>
      <c r="B1124" s="2"/>
      <c r="AS1124" s="1"/>
      <c r="BG1124" s="1"/>
    </row>
    <row r="1125" spans="1:59" x14ac:dyDescent="0.3">
      <c r="A1125" s="2"/>
      <c r="B1125" s="2"/>
      <c r="AS1125" s="1"/>
      <c r="BG1125" s="1"/>
    </row>
    <row r="1126" spans="1:59" x14ac:dyDescent="0.3">
      <c r="A1126" s="2"/>
      <c r="B1126" s="2"/>
      <c r="AS1126" s="1"/>
      <c r="BG1126" s="1"/>
    </row>
    <row r="1127" spans="1:59" x14ac:dyDescent="0.3">
      <c r="A1127" s="2"/>
      <c r="B1127" s="2"/>
      <c r="AS1127" s="1"/>
      <c r="BG1127" s="1"/>
    </row>
    <row r="1128" spans="1:59" x14ac:dyDescent="0.3">
      <c r="A1128" s="2"/>
      <c r="B1128" s="2"/>
      <c r="AS1128" s="1"/>
      <c r="BG1128" s="1"/>
    </row>
    <row r="1129" spans="1:59" x14ac:dyDescent="0.3">
      <c r="A1129" s="2"/>
      <c r="B1129" s="2"/>
      <c r="AS1129" s="1"/>
      <c r="BG1129" s="1"/>
    </row>
    <row r="1130" spans="1:59" x14ac:dyDescent="0.3">
      <c r="A1130" s="2"/>
      <c r="B1130" s="2"/>
      <c r="AS1130" s="1"/>
      <c r="BG1130" s="1"/>
    </row>
    <row r="1131" spans="1:59" x14ac:dyDescent="0.3">
      <c r="A1131" s="2"/>
      <c r="B1131" s="2"/>
      <c r="AS1131" s="1"/>
      <c r="BG1131" s="1"/>
    </row>
    <row r="1132" spans="1:59" x14ac:dyDescent="0.3">
      <c r="A1132" s="2"/>
      <c r="B1132" s="2"/>
      <c r="AS1132" s="1"/>
      <c r="BG1132" s="1"/>
    </row>
    <row r="1133" spans="1:59" x14ac:dyDescent="0.3">
      <c r="A1133" s="2"/>
      <c r="B1133" s="2"/>
      <c r="AS1133" s="1"/>
      <c r="BG1133" s="1"/>
    </row>
    <row r="1134" spans="1:59" x14ac:dyDescent="0.3">
      <c r="A1134" s="2"/>
      <c r="B1134" s="2"/>
      <c r="AS1134" s="1"/>
      <c r="BG1134" s="1"/>
    </row>
    <row r="1135" spans="1:59" x14ac:dyDescent="0.3">
      <c r="A1135" s="2"/>
      <c r="B1135" s="2"/>
      <c r="AS1135" s="1"/>
      <c r="BG1135" s="1"/>
    </row>
    <row r="1136" spans="1:59" x14ac:dyDescent="0.3">
      <c r="A1136" s="2"/>
      <c r="B1136" s="2"/>
      <c r="AS1136" s="1"/>
      <c r="BG1136" s="1"/>
    </row>
    <row r="1137" spans="1:59" x14ac:dyDescent="0.3">
      <c r="A1137" s="2"/>
      <c r="B1137" s="2"/>
      <c r="AS1137" s="1"/>
      <c r="BG1137" s="1"/>
    </row>
    <row r="1138" spans="1:59" x14ac:dyDescent="0.3">
      <c r="A1138" s="2"/>
      <c r="B1138" s="2"/>
      <c r="AS1138" s="1"/>
      <c r="BG1138" s="1"/>
    </row>
    <row r="1139" spans="1:59" x14ac:dyDescent="0.3">
      <c r="A1139" s="2"/>
      <c r="B1139" s="2"/>
      <c r="AS1139" s="1"/>
      <c r="BG1139" s="1"/>
    </row>
    <row r="1140" spans="1:59" x14ac:dyDescent="0.3">
      <c r="A1140" s="2"/>
      <c r="B1140" s="2"/>
      <c r="AS1140" s="1"/>
      <c r="BG1140" s="1"/>
    </row>
    <row r="1141" spans="1:59" x14ac:dyDescent="0.3">
      <c r="A1141" s="2"/>
      <c r="B1141" s="2"/>
      <c r="AS1141" s="1"/>
      <c r="BG1141" s="1"/>
    </row>
    <row r="1142" spans="1:59" x14ac:dyDescent="0.3">
      <c r="A1142" s="2"/>
      <c r="B1142" s="2"/>
      <c r="AS1142" s="1"/>
      <c r="BG1142" s="1"/>
    </row>
    <row r="1143" spans="1:59" x14ac:dyDescent="0.3">
      <c r="A1143" s="2"/>
      <c r="B1143" s="2"/>
      <c r="AS1143" s="1"/>
      <c r="BG1143" s="1"/>
    </row>
    <row r="1144" spans="1:59" x14ac:dyDescent="0.3">
      <c r="A1144" s="2"/>
      <c r="B1144" s="2"/>
      <c r="AS1144" s="1"/>
      <c r="BG1144" s="1"/>
    </row>
    <row r="1145" spans="1:59" x14ac:dyDescent="0.3">
      <c r="A1145" s="2"/>
      <c r="B1145" s="2"/>
      <c r="AS1145" s="1"/>
      <c r="BG1145" s="1"/>
    </row>
    <row r="1146" spans="1:59" x14ac:dyDescent="0.3">
      <c r="A1146" s="2"/>
      <c r="B1146" s="2"/>
      <c r="AS1146" s="1"/>
      <c r="BG1146" s="1"/>
    </row>
    <row r="1147" spans="1:59" x14ac:dyDescent="0.3">
      <c r="A1147" s="2"/>
      <c r="B1147" s="2"/>
      <c r="AS1147" s="1"/>
      <c r="BG1147" s="1"/>
    </row>
    <row r="1148" spans="1:59" x14ac:dyDescent="0.3">
      <c r="A1148" s="2"/>
      <c r="B1148" s="2"/>
      <c r="AS1148" s="1"/>
      <c r="BG1148" s="1"/>
    </row>
    <row r="1149" spans="1:59" x14ac:dyDescent="0.3">
      <c r="A1149" s="2"/>
      <c r="B1149" s="2"/>
      <c r="AS1149" s="1"/>
      <c r="BG1149" s="1"/>
    </row>
    <row r="1150" spans="1:59" x14ac:dyDescent="0.3">
      <c r="A1150" s="2"/>
      <c r="B1150" s="2"/>
      <c r="AS1150" s="1"/>
      <c r="BG1150" s="1"/>
    </row>
    <row r="1151" spans="1:59" x14ac:dyDescent="0.3">
      <c r="A1151" s="2"/>
      <c r="B1151" s="2"/>
      <c r="AS1151" s="1"/>
      <c r="BG1151" s="1"/>
    </row>
    <row r="1152" spans="1:59" x14ac:dyDescent="0.3">
      <c r="A1152" s="2"/>
      <c r="B1152" s="2"/>
      <c r="AS1152" s="1"/>
      <c r="BG1152" s="1"/>
    </row>
    <row r="1153" spans="1:59" x14ac:dyDescent="0.3">
      <c r="A1153" s="2"/>
      <c r="B1153" s="2"/>
      <c r="AS1153" s="1"/>
      <c r="BG1153" s="1"/>
    </row>
    <row r="1154" spans="1:59" x14ac:dyDescent="0.3">
      <c r="A1154" s="2"/>
      <c r="B1154" s="2"/>
      <c r="AS1154" s="1"/>
      <c r="BG1154" s="1"/>
    </row>
    <row r="1155" spans="1:59" x14ac:dyDescent="0.3">
      <c r="A1155" s="2"/>
      <c r="B1155" s="2"/>
      <c r="AS1155" s="1"/>
      <c r="BG1155" s="1"/>
    </row>
    <row r="1156" spans="1:59" x14ac:dyDescent="0.3">
      <c r="A1156" s="2"/>
      <c r="B1156" s="2"/>
      <c r="AS1156" s="1"/>
      <c r="BG1156" s="1"/>
    </row>
    <row r="1157" spans="1:59" x14ac:dyDescent="0.3">
      <c r="A1157" s="2"/>
      <c r="B1157" s="2"/>
      <c r="AS1157" s="1"/>
      <c r="BG1157" s="1"/>
    </row>
    <row r="1158" spans="1:59" x14ac:dyDescent="0.3">
      <c r="A1158" s="2"/>
      <c r="B1158" s="2"/>
      <c r="AS1158" s="1"/>
      <c r="BG1158" s="1"/>
    </row>
    <row r="1159" spans="1:59" x14ac:dyDescent="0.3">
      <c r="A1159" s="2"/>
      <c r="B1159" s="2"/>
      <c r="AS1159" s="1"/>
      <c r="BG1159" s="1"/>
    </row>
    <row r="1160" spans="1:59" x14ac:dyDescent="0.3">
      <c r="A1160" s="2"/>
      <c r="B1160" s="2"/>
      <c r="AS1160" s="1"/>
      <c r="BG1160" s="1"/>
    </row>
    <row r="1161" spans="1:59" x14ac:dyDescent="0.3">
      <c r="A1161" s="2"/>
      <c r="B1161" s="2"/>
      <c r="AS1161" s="1"/>
      <c r="BG1161" s="1"/>
    </row>
    <row r="1162" spans="1:59" x14ac:dyDescent="0.3">
      <c r="A1162" s="2"/>
      <c r="B1162" s="2"/>
      <c r="AS1162" s="1"/>
      <c r="BG1162" s="1"/>
    </row>
    <row r="1163" spans="1:59" x14ac:dyDescent="0.3">
      <c r="A1163" s="2"/>
      <c r="B1163" s="2"/>
      <c r="AS1163" s="1"/>
      <c r="BG1163" s="1"/>
    </row>
    <row r="1164" spans="1:59" x14ac:dyDescent="0.3">
      <c r="A1164" s="2"/>
      <c r="B1164" s="2"/>
      <c r="AS1164" s="1"/>
      <c r="BG1164" s="1"/>
    </row>
    <row r="1165" spans="1:59" x14ac:dyDescent="0.3">
      <c r="A1165" s="2"/>
      <c r="B1165" s="2"/>
      <c r="AS1165" s="1"/>
      <c r="BG1165" s="1"/>
    </row>
    <row r="1166" spans="1:59" x14ac:dyDescent="0.3">
      <c r="A1166" s="2"/>
      <c r="B1166" s="2"/>
      <c r="AS1166" s="1"/>
      <c r="BG1166" s="1"/>
    </row>
    <row r="1167" spans="1:59" x14ac:dyDescent="0.3">
      <c r="A1167" s="2"/>
      <c r="B1167" s="2"/>
      <c r="AS1167" s="1"/>
      <c r="BG1167" s="1"/>
    </row>
    <row r="1168" spans="1:59" x14ac:dyDescent="0.3">
      <c r="A1168" s="2"/>
      <c r="B1168" s="2"/>
      <c r="AS1168" s="1"/>
      <c r="BG1168" s="1"/>
    </row>
    <row r="1169" spans="1:59" x14ac:dyDescent="0.3">
      <c r="A1169" s="2"/>
      <c r="B1169" s="2"/>
      <c r="AS1169" s="1"/>
      <c r="BG1169" s="1"/>
    </row>
    <row r="1170" spans="1:59" x14ac:dyDescent="0.3">
      <c r="A1170" s="2"/>
      <c r="B1170" s="2"/>
      <c r="AS1170" s="1"/>
      <c r="BG1170" s="1"/>
    </row>
    <row r="1171" spans="1:59" x14ac:dyDescent="0.3">
      <c r="A1171" s="2"/>
      <c r="B1171" s="2"/>
      <c r="AS1171" s="1"/>
      <c r="BG1171" s="1"/>
    </row>
    <row r="1172" spans="1:59" x14ac:dyDescent="0.3">
      <c r="A1172" s="2"/>
      <c r="B1172" s="2"/>
      <c r="AS1172" s="1"/>
      <c r="BG1172" s="1"/>
    </row>
    <row r="1173" spans="1:59" x14ac:dyDescent="0.3">
      <c r="A1173" s="2"/>
      <c r="B1173" s="2"/>
      <c r="AS1173" s="1"/>
      <c r="BG1173" s="1"/>
    </row>
    <row r="1174" spans="1:59" x14ac:dyDescent="0.3">
      <c r="A1174" s="2"/>
      <c r="B1174" s="2"/>
      <c r="AS1174" s="1"/>
      <c r="BG1174" s="1"/>
    </row>
    <row r="1175" spans="1:59" x14ac:dyDescent="0.3">
      <c r="A1175" s="2"/>
      <c r="B1175" s="2"/>
      <c r="AS1175" s="1"/>
      <c r="BG1175" s="1"/>
    </row>
    <row r="1176" spans="1:59" x14ac:dyDescent="0.3">
      <c r="A1176" s="2"/>
      <c r="B1176" s="2"/>
      <c r="AS1176" s="1"/>
      <c r="BG1176" s="1"/>
    </row>
    <row r="1177" spans="1:59" x14ac:dyDescent="0.3">
      <c r="A1177" s="2"/>
      <c r="B1177" s="2"/>
      <c r="AS1177" s="1"/>
      <c r="BG1177" s="1"/>
    </row>
    <row r="1178" spans="1:59" x14ac:dyDescent="0.3">
      <c r="A1178" s="2"/>
      <c r="B1178" s="2"/>
      <c r="AS1178" s="1"/>
      <c r="BG1178" s="1"/>
    </row>
    <row r="1179" spans="1:59" x14ac:dyDescent="0.3">
      <c r="A1179" s="2"/>
      <c r="B1179" s="2"/>
      <c r="AS1179" s="1"/>
      <c r="BG1179" s="1"/>
    </row>
    <row r="1180" spans="1:59" x14ac:dyDescent="0.3">
      <c r="A1180" s="2"/>
      <c r="B1180" s="2"/>
      <c r="AS1180" s="1"/>
      <c r="BG1180" s="1"/>
    </row>
    <row r="1181" spans="1:59" x14ac:dyDescent="0.3">
      <c r="A1181" s="2"/>
      <c r="B1181" s="2"/>
      <c r="AS1181" s="1"/>
      <c r="BG1181" s="1"/>
    </row>
    <row r="1182" spans="1:59" x14ac:dyDescent="0.3">
      <c r="A1182" s="2"/>
      <c r="B1182" s="2"/>
      <c r="AS1182" s="1"/>
      <c r="BG1182" s="1"/>
    </row>
    <row r="1183" spans="1:59" x14ac:dyDescent="0.3">
      <c r="A1183" s="2"/>
      <c r="B1183" s="2"/>
      <c r="AS1183" s="1"/>
      <c r="BG1183" s="1"/>
    </row>
    <row r="1184" spans="1:59" x14ac:dyDescent="0.3">
      <c r="A1184" s="2"/>
      <c r="B1184" s="2"/>
      <c r="AS1184" s="1"/>
      <c r="BG1184" s="1"/>
    </row>
    <row r="1185" spans="1:59" x14ac:dyDescent="0.3">
      <c r="A1185" s="2"/>
      <c r="B1185" s="2"/>
      <c r="AS1185" s="1"/>
      <c r="BG1185" s="1"/>
    </row>
    <row r="1186" spans="1:59" x14ac:dyDescent="0.3">
      <c r="A1186" s="2"/>
      <c r="B1186" s="2"/>
      <c r="AS1186" s="1"/>
      <c r="BG1186" s="1"/>
    </row>
    <row r="1187" spans="1:59" x14ac:dyDescent="0.3">
      <c r="A1187" s="2"/>
      <c r="B1187" s="2"/>
      <c r="AS1187" s="1"/>
      <c r="BG1187" s="1"/>
    </row>
    <row r="1188" spans="1:59" x14ac:dyDescent="0.3">
      <c r="A1188" s="2"/>
      <c r="B1188" s="2"/>
      <c r="AS1188" s="1"/>
      <c r="BG1188" s="1"/>
    </row>
    <row r="1189" spans="1:59" x14ac:dyDescent="0.3">
      <c r="A1189" s="2"/>
      <c r="B1189" s="2"/>
      <c r="AS1189" s="1"/>
      <c r="BG1189" s="1"/>
    </row>
    <row r="1190" spans="1:59" x14ac:dyDescent="0.3">
      <c r="A1190" s="2"/>
      <c r="B1190" s="2"/>
      <c r="AS1190" s="1"/>
      <c r="BG1190" s="1"/>
    </row>
    <row r="1191" spans="1:59" x14ac:dyDescent="0.3">
      <c r="A1191" s="2"/>
      <c r="B1191" s="2"/>
      <c r="AS1191" s="1"/>
      <c r="BG1191" s="1"/>
    </row>
    <row r="1192" spans="1:59" x14ac:dyDescent="0.3">
      <c r="A1192" s="2"/>
      <c r="B1192" s="2"/>
      <c r="AS1192" s="1"/>
      <c r="BG1192" s="1"/>
    </row>
    <row r="1193" spans="1:59" x14ac:dyDescent="0.3">
      <c r="A1193" s="2"/>
      <c r="B1193" s="2"/>
      <c r="AS1193" s="1"/>
      <c r="BG1193" s="1"/>
    </row>
    <row r="1194" spans="1:59" x14ac:dyDescent="0.3">
      <c r="A1194" s="2"/>
      <c r="B1194" s="2"/>
      <c r="AS1194" s="1"/>
      <c r="BG1194" s="1"/>
    </row>
    <row r="1195" spans="1:59" x14ac:dyDescent="0.3">
      <c r="A1195" s="2"/>
      <c r="B1195" s="2"/>
      <c r="AS1195" s="1"/>
      <c r="BG1195" s="1"/>
    </row>
    <row r="1196" spans="1:59" x14ac:dyDescent="0.3">
      <c r="A1196" s="2"/>
      <c r="B1196" s="2"/>
      <c r="AS1196" s="1"/>
      <c r="BG1196" s="1"/>
    </row>
    <row r="1197" spans="1:59" x14ac:dyDescent="0.3">
      <c r="A1197" s="2"/>
      <c r="B1197" s="2"/>
      <c r="AS1197" s="1"/>
      <c r="BG1197" s="1"/>
    </row>
    <row r="1198" spans="1:59" x14ac:dyDescent="0.3">
      <c r="A1198" s="2"/>
      <c r="B1198" s="2"/>
      <c r="AS1198" s="1"/>
      <c r="BG1198" s="1"/>
    </row>
    <row r="1199" spans="1:59" x14ac:dyDescent="0.3">
      <c r="A1199" s="2"/>
      <c r="B1199" s="2"/>
      <c r="AS1199" s="1"/>
      <c r="BG1199" s="1"/>
    </row>
    <row r="1200" spans="1:59" x14ac:dyDescent="0.3">
      <c r="A1200" s="2"/>
      <c r="B1200" s="2"/>
      <c r="AS1200" s="1"/>
      <c r="BG1200" s="1"/>
    </row>
    <row r="1201" spans="1:59" x14ac:dyDescent="0.3">
      <c r="A1201" s="2"/>
      <c r="B1201" s="2"/>
      <c r="AS1201" s="1"/>
      <c r="BG1201" s="1"/>
    </row>
    <row r="1202" spans="1:59" x14ac:dyDescent="0.3">
      <c r="A1202" s="2"/>
      <c r="B1202" s="2"/>
      <c r="AS1202" s="1"/>
      <c r="BG1202" s="1"/>
    </row>
    <row r="1203" spans="1:59" x14ac:dyDescent="0.3">
      <c r="A1203" s="2"/>
      <c r="B1203" s="2"/>
      <c r="AS1203" s="1"/>
      <c r="BG1203" s="1"/>
    </row>
    <row r="1204" spans="1:59" x14ac:dyDescent="0.3">
      <c r="A1204" s="2"/>
      <c r="B1204" s="2"/>
      <c r="AS1204" s="1"/>
      <c r="BG1204" s="1"/>
    </row>
    <row r="1205" spans="1:59" x14ac:dyDescent="0.3">
      <c r="A1205" s="2"/>
      <c r="B1205" s="2"/>
      <c r="AS1205" s="1"/>
      <c r="BG1205" s="1"/>
    </row>
    <row r="1206" spans="1:59" x14ac:dyDescent="0.3">
      <c r="A1206" s="2"/>
      <c r="B1206" s="2"/>
      <c r="AS1206" s="1"/>
      <c r="BG1206" s="1"/>
    </row>
    <row r="1207" spans="1:59" x14ac:dyDescent="0.3">
      <c r="A1207" s="2"/>
      <c r="B1207" s="2"/>
      <c r="AS1207" s="1"/>
      <c r="BG1207" s="1"/>
    </row>
    <row r="1208" spans="1:59" x14ac:dyDescent="0.3">
      <c r="A1208" s="2"/>
      <c r="B1208" s="2"/>
      <c r="AS1208" s="1"/>
      <c r="BG1208" s="1"/>
    </row>
    <row r="1209" spans="1:59" x14ac:dyDescent="0.3">
      <c r="A1209" s="2"/>
      <c r="B1209" s="2"/>
      <c r="AS1209" s="1"/>
      <c r="BG1209" s="1"/>
    </row>
    <row r="1210" spans="1:59" x14ac:dyDescent="0.3">
      <c r="A1210" s="2"/>
      <c r="B1210" s="2"/>
      <c r="AS1210" s="1"/>
      <c r="BG1210" s="1"/>
    </row>
    <row r="1211" spans="1:59" x14ac:dyDescent="0.3">
      <c r="A1211" s="2"/>
      <c r="B1211" s="2"/>
      <c r="AS1211" s="1"/>
      <c r="BG1211" s="1"/>
    </row>
    <row r="1212" spans="1:59" x14ac:dyDescent="0.3">
      <c r="A1212" s="2"/>
      <c r="B1212" s="2"/>
      <c r="AS1212" s="1"/>
      <c r="BG1212" s="1"/>
    </row>
    <row r="1213" spans="1:59" x14ac:dyDescent="0.3">
      <c r="A1213" s="2"/>
      <c r="B1213" s="2"/>
      <c r="AS1213" s="1"/>
      <c r="BG1213" s="1"/>
    </row>
    <row r="1214" spans="1:59" x14ac:dyDescent="0.3">
      <c r="A1214" s="2"/>
      <c r="B1214" s="2"/>
      <c r="AS1214" s="1"/>
      <c r="BG1214" s="1"/>
    </row>
    <row r="1215" spans="1:59" x14ac:dyDescent="0.3">
      <c r="A1215" s="2"/>
      <c r="B1215" s="2"/>
      <c r="AS1215" s="1"/>
      <c r="BG1215" s="1"/>
    </row>
    <row r="1216" spans="1:59" x14ac:dyDescent="0.3">
      <c r="A1216" s="2"/>
      <c r="B1216" s="2"/>
      <c r="AS1216" s="1"/>
      <c r="BG1216" s="1"/>
    </row>
    <row r="1217" spans="1:59" x14ac:dyDescent="0.3">
      <c r="A1217" s="2"/>
      <c r="B1217" s="2"/>
      <c r="AS1217" s="1"/>
      <c r="BG1217" s="1"/>
    </row>
    <row r="1218" spans="1:59" x14ac:dyDescent="0.3">
      <c r="A1218" s="2"/>
      <c r="B1218" s="2"/>
      <c r="AS1218" s="1"/>
      <c r="BG1218" s="1"/>
    </row>
    <row r="1219" spans="1:59" x14ac:dyDescent="0.3">
      <c r="A1219" s="2"/>
      <c r="B1219" s="2"/>
      <c r="AS1219" s="1"/>
      <c r="BG1219" s="1"/>
    </row>
    <row r="1220" spans="1:59" x14ac:dyDescent="0.3">
      <c r="A1220" s="2"/>
      <c r="B1220" s="2"/>
      <c r="AS1220" s="1"/>
      <c r="BG1220" s="1"/>
    </row>
    <row r="1221" spans="1:59" x14ac:dyDescent="0.3">
      <c r="A1221" s="2"/>
      <c r="B1221" s="2"/>
      <c r="AS1221" s="1"/>
      <c r="BG1221" s="1"/>
    </row>
    <row r="1222" spans="1:59" x14ac:dyDescent="0.3">
      <c r="A1222" s="2"/>
      <c r="B1222" s="2"/>
      <c r="AS1222" s="1"/>
      <c r="BG1222" s="1"/>
    </row>
    <row r="1223" spans="1:59" x14ac:dyDescent="0.3">
      <c r="A1223" s="2"/>
      <c r="B1223" s="2"/>
      <c r="AS1223" s="1"/>
      <c r="BG1223" s="1"/>
    </row>
    <row r="1224" spans="1:59" x14ac:dyDescent="0.3">
      <c r="A1224" s="2"/>
      <c r="B1224" s="2"/>
      <c r="AS1224" s="1"/>
      <c r="BG1224" s="1"/>
    </row>
    <row r="1225" spans="1:59" x14ac:dyDescent="0.3">
      <c r="A1225" s="2"/>
      <c r="B1225" s="2"/>
      <c r="AS1225" s="1"/>
      <c r="BG1225" s="1"/>
    </row>
    <row r="1226" spans="1:59" x14ac:dyDescent="0.3">
      <c r="A1226" s="2"/>
      <c r="B1226" s="2"/>
      <c r="AS1226" s="1"/>
      <c r="BG1226" s="1"/>
    </row>
    <row r="1227" spans="1:59" x14ac:dyDescent="0.3">
      <c r="A1227" s="2"/>
      <c r="B1227" s="2"/>
      <c r="AS1227" s="1"/>
      <c r="BG1227" s="1"/>
    </row>
    <row r="1228" spans="1:59" x14ac:dyDescent="0.3">
      <c r="A1228" s="2"/>
      <c r="B1228" s="2"/>
      <c r="AS1228" s="1"/>
      <c r="BG1228" s="1"/>
    </row>
    <row r="1229" spans="1:59" x14ac:dyDescent="0.3">
      <c r="A1229" s="2"/>
      <c r="B1229" s="2"/>
      <c r="AS1229" s="1"/>
      <c r="BG1229" s="1"/>
    </row>
    <row r="1230" spans="1:59" x14ac:dyDescent="0.3">
      <c r="A1230" s="2"/>
      <c r="B1230" s="2"/>
      <c r="AS1230" s="1"/>
      <c r="BG1230" s="1"/>
    </row>
    <row r="1231" spans="1:59" x14ac:dyDescent="0.3">
      <c r="A1231" s="2"/>
      <c r="B1231" s="2"/>
      <c r="AS1231" s="1"/>
      <c r="BG1231" s="1"/>
    </row>
    <row r="1232" spans="1:59" x14ac:dyDescent="0.3">
      <c r="A1232" s="2"/>
      <c r="B1232" s="2"/>
      <c r="AS1232" s="1"/>
      <c r="BG1232" s="1"/>
    </row>
    <row r="1233" spans="1:59" x14ac:dyDescent="0.3">
      <c r="A1233" s="2"/>
      <c r="B1233" s="2"/>
      <c r="AS1233" s="1"/>
      <c r="BG1233" s="1"/>
    </row>
    <row r="1234" spans="1:59" x14ac:dyDescent="0.3">
      <c r="A1234" s="2"/>
      <c r="B1234" s="2"/>
      <c r="AS1234" s="1"/>
      <c r="BG1234" s="1"/>
    </row>
    <row r="1235" spans="1:59" x14ac:dyDescent="0.3">
      <c r="A1235" s="2"/>
      <c r="B1235" s="2"/>
      <c r="AS1235" s="1"/>
      <c r="BG1235" s="1"/>
    </row>
    <row r="1236" spans="1:59" x14ac:dyDescent="0.3">
      <c r="A1236" s="2"/>
      <c r="B1236" s="2"/>
      <c r="AS1236" s="1"/>
      <c r="BG1236" s="1"/>
    </row>
    <row r="1237" spans="1:59" x14ac:dyDescent="0.3">
      <c r="A1237" s="2"/>
      <c r="B1237" s="2"/>
      <c r="AS1237" s="1"/>
      <c r="BG1237" s="1"/>
    </row>
    <row r="1238" spans="1:59" x14ac:dyDescent="0.3">
      <c r="A1238" s="2"/>
      <c r="B1238" s="2"/>
      <c r="AS1238" s="1"/>
      <c r="BG1238" s="1"/>
    </row>
    <row r="1239" spans="1:59" x14ac:dyDescent="0.3">
      <c r="A1239" s="2"/>
      <c r="B1239" s="2"/>
      <c r="AS1239" s="1"/>
      <c r="BG1239" s="1"/>
    </row>
    <row r="1240" spans="1:59" x14ac:dyDescent="0.3">
      <c r="A1240" s="2"/>
      <c r="B1240" s="2"/>
      <c r="AS1240" s="1"/>
      <c r="BG1240" s="1"/>
    </row>
    <row r="1241" spans="1:59" x14ac:dyDescent="0.3">
      <c r="A1241" s="2"/>
      <c r="B1241" s="2"/>
      <c r="AS1241" s="1"/>
      <c r="BG1241" s="1"/>
    </row>
    <row r="1242" spans="1:59" x14ac:dyDescent="0.3">
      <c r="A1242" s="2"/>
      <c r="B1242" s="2"/>
      <c r="AS1242" s="1"/>
      <c r="BG1242" s="1"/>
    </row>
    <row r="1243" spans="1:59" x14ac:dyDescent="0.3">
      <c r="A1243" s="2"/>
      <c r="B1243" s="2"/>
      <c r="AS1243" s="1"/>
      <c r="BG1243" s="1"/>
    </row>
    <row r="1244" spans="1:59" x14ac:dyDescent="0.3">
      <c r="A1244" s="2"/>
      <c r="B1244" s="2"/>
      <c r="AS1244" s="1"/>
      <c r="BG1244" s="1"/>
    </row>
    <row r="1245" spans="1:59" x14ac:dyDescent="0.3">
      <c r="A1245" s="2"/>
      <c r="B1245" s="2"/>
      <c r="AS1245" s="1"/>
      <c r="BG1245" s="1"/>
    </row>
    <row r="1246" spans="1:59" x14ac:dyDescent="0.3">
      <c r="A1246" s="2"/>
      <c r="B1246" s="2"/>
      <c r="AS1246" s="1"/>
      <c r="BG1246" s="1"/>
    </row>
    <row r="1247" spans="1:59" x14ac:dyDescent="0.3">
      <c r="A1247" s="2"/>
      <c r="B1247" s="2"/>
      <c r="AS1247" s="1"/>
      <c r="BG1247" s="1"/>
    </row>
    <row r="1248" spans="1:59" x14ac:dyDescent="0.3">
      <c r="A1248" s="2"/>
      <c r="B1248" s="2"/>
      <c r="AS1248" s="1"/>
      <c r="BG1248" s="1"/>
    </row>
    <row r="1249" spans="1:72" x14ac:dyDescent="0.3">
      <c r="A1249" s="2"/>
      <c r="B1249" s="2"/>
      <c r="AS1249" s="1"/>
      <c r="BG1249" s="1"/>
    </row>
    <row r="1250" spans="1:72" x14ac:dyDescent="0.3">
      <c r="A1250" s="2"/>
      <c r="B1250" s="2"/>
      <c r="AS1250" s="1"/>
      <c r="BG1250" s="1"/>
    </row>
    <row r="1251" spans="1:72" x14ac:dyDescent="0.3">
      <c r="A1251" s="2"/>
      <c r="B1251" s="2"/>
      <c r="AS1251" s="1"/>
      <c r="BG1251" s="1"/>
    </row>
    <row r="1252" spans="1:72" x14ac:dyDescent="0.3">
      <c r="A1252" s="2"/>
      <c r="B1252" s="2"/>
      <c r="AS1252" s="1"/>
      <c r="BG1252" s="1"/>
    </row>
    <row r="1253" spans="1:72" x14ac:dyDescent="0.3">
      <c r="A1253" s="2"/>
      <c r="B1253" s="2"/>
      <c r="AS1253" s="1"/>
      <c r="BG1253" s="1"/>
    </row>
    <row r="1254" spans="1:72" x14ac:dyDescent="0.3">
      <c r="A1254" s="2"/>
      <c r="B1254" s="2"/>
      <c r="AS1254" s="1"/>
      <c r="BG1254" s="1"/>
    </row>
    <row r="1255" spans="1:72" x14ac:dyDescent="0.3">
      <c r="A1255" s="2"/>
      <c r="AS1255" s="4"/>
      <c r="BG1255" s="4"/>
    </row>
    <row r="1256" spans="1:72" s="3" customFormat="1" x14ac:dyDescent="0.3">
      <c r="A1256" s="2"/>
      <c r="AT1256"/>
      <c r="AU1256"/>
      <c r="AV1256"/>
      <c r="AW1256"/>
      <c r="AX1256"/>
      <c r="AY1256"/>
      <c r="AZ1256"/>
      <c r="BA1256"/>
      <c r="BB1256"/>
      <c r="BC1256"/>
      <c r="BD1256"/>
      <c r="BE1256"/>
      <c r="BF1256" s="6"/>
      <c r="BH1256"/>
      <c r="BI1256"/>
      <c r="BJ1256"/>
      <c r="BK1256"/>
      <c r="BL1256"/>
      <c r="BM1256"/>
      <c r="BN1256"/>
      <c r="BO1256"/>
      <c r="BP1256"/>
      <c r="BQ1256"/>
      <c r="BR1256"/>
      <c r="BS1256"/>
      <c r="BT1256" s="6"/>
    </row>
    <row r="1257" spans="1:72" s="3" customFormat="1" x14ac:dyDescent="0.3">
      <c r="A1257" s="2"/>
      <c r="AT1257"/>
      <c r="AU1257"/>
      <c r="AV1257"/>
      <c r="AW1257"/>
      <c r="AX1257"/>
      <c r="AY1257"/>
      <c r="AZ1257"/>
      <c r="BA1257"/>
      <c r="BB1257"/>
      <c r="BC1257"/>
      <c r="BD1257"/>
      <c r="BE1257"/>
      <c r="BF1257" s="6"/>
      <c r="BH1257"/>
      <c r="BI1257"/>
      <c r="BJ1257"/>
      <c r="BK1257"/>
      <c r="BL1257"/>
      <c r="BM1257"/>
      <c r="BN1257"/>
      <c r="BO1257"/>
      <c r="BP1257"/>
      <c r="BQ1257"/>
      <c r="BR1257"/>
      <c r="BS1257"/>
      <c r="BT1257" s="6"/>
    </row>
    <row r="1258" spans="1:72" s="3" customFormat="1" x14ac:dyDescent="0.3">
      <c r="A1258" s="2"/>
      <c r="AT1258"/>
      <c r="AU1258"/>
      <c r="AV1258"/>
      <c r="AW1258"/>
      <c r="AX1258"/>
      <c r="AY1258"/>
      <c r="AZ1258"/>
      <c r="BA1258"/>
      <c r="BB1258"/>
      <c r="BC1258"/>
      <c r="BD1258"/>
      <c r="BE1258"/>
      <c r="BF1258" s="6"/>
      <c r="BH1258"/>
      <c r="BI1258"/>
      <c r="BJ1258"/>
      <c r="BK1258"/>
      <c r="BL1258"/>
      <c r="BM1258"/>
      <c r="BN1258"/>
      <c r="BO1258"/>
      <c r="BP1258"/>
      <c r="BQ1258"/>
      <c r="BR1258"/>
      <c r="BS1258"/>
      <c r="BT1258" s="6"/>
    </row>
    <row r="1259" spans="1:72" s="3" customFormat="1" x14ac:dyDescent="0.3">
      <c r="A1259"/>
      <c r="AT1259"/>
      <c r="AU1259"/>
      <c r="AV1259"/>
      <c r="AW1259"/>
      <c r="AX1259"/>
      <c r="AY1259"/>
      <c r="AZ1259"/>
      <c r="BA1259"/>
      <c r="BB1259"/>
      <c r="BC1259"/>
      <c r="BD1259"/>
      <c r="BE1259"/>
      <c r="BF1259" s="6"/>
      <c r="BH1259"/>
      <c r="BI1259"/>
      <c r="BJ1259"/>
      <c r="BK1259"/>
      <c r="BL1259"/>
      <c r="BM1259"/>
      <c r="BN1259"/>
      <c r="BO1259"/>
      <c r="BP1259"/>
      <c r="BQ1259"/>
      <c r="BR1259"/>
      <c r="BS1259"/>
      <c r="BT1259" s="6"/>
    </row>
    <row r="1260" spans="1:72" s="3" customFormat="1" x14ac:dyDescent="0.3">
      <c r="AT1260"/>
      <c r="AU1260"/>
      <c r="AV1260"/>
      <c r="AW1260"/>
      <c r="AX1260"/>
      <c r="AY1260"/>
      <c r="AZ1260"/>
      <c r="BA1260"/>
      <c r="BB1260"/>
      <c r="BC1260"/>
      <c r="BD1260"/>
      <c r="BE1260"/>
      <c r="BF1260" s="6"/>
      <c r="BH1260"/>
      <c r="BI1260"/>
      <c r="BJ1260"/>
      <c r="BK1260"/>
      <c r="BL1260"/>
      <c r="BM1260"/>
      <c r="BN1260"/>
      <c r="BO1260"/>
      <c r="BP1260"/>
      <c r="BQ1260"/>
      <c r="BR1260"/>
      <c r="BS1260"/>
      <c r="BT1260" s="6"/>
    </row>
    <row r="1261" spans="1:72" s="3" customFormat="1" x14ac:dyDescent="0.3">
      <c r="AT1261"/>
      <c r="AU1261"/>
      <c r="AV1261"/>
      <c r="AW1261"/>
      <c r="AX1261"/>
      <c r="AY1261"/>
      <c r="AZ1261"/>
      <c r="BA1261"/>
      <c r="BB1261"/>
      <c r="BC1261"/>
      <c r="BD1261"/>
      <c r="BE1261"/>
      <c r="BF1261" s="6"/>
      <c r="BH1261"/>
      <c r="BI1261"/>
      <c r="BJ1261"/>
      <c r="BK1261"/>
      <c r="BL1261"/>
      <c r="BM1261"/>
      <c r="BN1261"/>
      <c r="BO1261"/>
      <c r="BP1261"/>
      <c r="BQ1261"/>
      <c r="BR1261"/>
      <c r="BS1261"/>
      <c r="BT1261" s="6"/>
    </row>
    <row r="1262" spans="1:72" s="3" customFormat="1" x14ac:dyDescent="0.3">
      <c r="AT1262"/>
      <c r="AU1262"/>
      <c r="AV1262"/>
      <c r="AW1262"/>
      <c r="AX1262"/>
      <c r="AY1262"/>
      <c r="AZ1262"/>
      <c r="BA1262"/>
      <c r="BB1262"/>
      <c r="BC1262"/>
      <c r="BD1262"/>
      <c r="BE1262"/>
      <c r="BF1262" s="6"/>
      <c r="BH1262"/>
      <c r="BI1262"/>
      <c r="BJ1262"/>
      <c r="BK1262"/>
      <c r="BL1262"/>
      <c r="BM1262"/>
      <c r="BN1262"/>
      <c r="BO1262"/>
      <c r="BP1262"/>
      <c r="BQ1262"/>
      <c r="BR1262"/>
      <c r="BS1262"/>
      <c r="BT1262" s="6"/>
    </row>
    <row r="1263" spans="1:72" s="3" customFormat="1" x14ac:dyDescent="0.3">
      <c r="AT1263"/>
      <c r="AU1263"/>
      <c r="AV1263"/>
      <c r="AW1263"/>
      <c r="AX1263"/>
      <c r="AY1263"/>
      <c r="AZ1263"/>
      <c r="BA1263"/>
      <c r="BB1263"/>
      <c r="BC1263"/>
      <c r="BD1263"/>
      <c r="BE1263"/>
      <c r="BF1263" s="6"/>
      <c r="BH1263"/>
      <c r="BI1263"/>
      <c r="BJ1263"/>
      <c r="BK1263"/>
      <c r="BL1263"/>
      <c r="BM1263"/>
      <c r="BN1263"/>
      <c r="BO1263"/>
      <c r="BP1263"/>
      <c r="BQ1263"/>
      <c r="BR1263"/>
      <c r="BS1263"/>
      <c r="BT1263" s="6"/>
    </row>
    <row r="1264" spans="1:72" s="3" customFormat="1" x14ac:dyDescent="0.3">
      <c r="AT1264"/>
      <c r="AU1264"/>
      <c r="AV1264"/>
      <c r="AW1264"/>
      <c r="AX1264"/>
      <c r="AY1264"/>
      <c r="AZ1264"/>
      <c r="BA1264"/>
      <c r="BB1264"/>
      <c r="BC1264"/>
      <c r="BD1264"/>
      <c r="BE1264"/>
      <c r="BF1264" s="6"/>
      <c r="BH1264"/>
      <c r="BI1264"/>
      <c r="BJ1264"/>
      <c r="BK1264"/>
      <c r="BL1264"/>
      <c r="BM1264"/>
      <c r="BN1264"/>
      <c r="BO1264"/>
      <c r="BP1264"/>
      <c r="BQ1264"/>
      <c r="BR1264"/>
      <c r="BS1264"/>
      <c r="BT1264" s="6"/>
    </row>
    <row r="1265" spans="46:72" s="3" customFormat="1" x14ac:dyDescent="0.3">
      <c r="AT1265"/>
      <c r="AU1265"/>
      <c r="AV1265"/>
      <c r="AW1265"/>
      <c r="AX1265"/>
      <c r="AY1265"/>
      <c r="AZ1265"/>
      <c r="BA1265"/>
      <c r="BB1265"/>
      <c r="BC1265"/>
      <c r="BD1265"/>
      <c r="BE1265"/>
      <c r="BF1265" s="6"/>
      <c r="BH1265"/>
      <c r="BI1265"/>
      <c r="BJ1265"/>
      <c r="BK1265"/>
      <c r="BL1265"/>
      <c r="BM1265"/>
      <c r="BN1265"/>
      <c r="BO1265"/>
      <c r="BP1265"/>
      <c r="BQ1265"/>
      <c r="BR1265"/>
      <c r="BS1265"/>
      <c r="BT1265" s="6"/>
    </row>
    <row r="1266" spans="46:72" s="3" customFormat="1" x14ac:dyDescent="0.3">
      <c r="AT1266"/>
      <c r="AU1266"/>
      <c r="AV1266"/>
      <c r="AW1266"/>
      <c r="AX1266"/>
      <c r="AY1266"/>
      <c r="AZ1266"/>
      <c r="BA1266"/>
      <c r="BB1266"/>
      <c r="BC1266"/>
      <c r="BD1266"/>
      <c r="BE1266"/>
      <c r="BF1266" s="6"/>
      <c r="BH1266"/>
      <c r="BI1266"/>
      <c r="BJ1266"/>
      <c r="BK1266"/>
      <c r="BL1266"/>
      <c r="BM1266"/>
      <c r="BN1266"/>
      <c r="BO1266"/>
      <c r="BP1266"/>
      <c r="BQ1266"/>
      <c r="BR1266"/>
      <c r="BS1266"/>
      <c r="BT1266" s="6"/>
    </row>
    <row r="1267" spans="46:72" s="3" customFormat="1" x14ac:dyDescent="0.3">
      <c r="AT1267"/>
      <c r="AU1267"/>
      <c r="AV1267"/>
      <c r="AW1267"/>
      <c r="AX1267"/>
      <c r="AY1267"/>
      <c r="AZ1267"/>
      <c r="BA1267"/>
      <c r="BB1267"/>
      <c r="BC1267"/>
      <c r="BD1267"/>
      <c r="BE1267"/>
      <c r="BF1267" s="6"/>
      <c r="BH1267"/>
      <c r="BI1267"/>
      <c r="BJ1267"/>
      <c r="BK1267"/>
      <c r="BL1267"/>
      <c r="BM1267"/>
      <c r="BN1267"/>
      <c r="BO1267"/>
      <c r="BP1267"/>
      <c r="BQ1267"/>
      <c r="BR1267"/>
      <c r="BS1267"/>
      <c r="BT1267" s="6"/>
    </row>
    <row r="1268" spans="46:72" s="3" customFormat="1" x14ac:dyDescent="0.3">
      <c r="AT1268"/>
      <c r="AU1268"/>
      <c r="AV1268"/>
      <c r="AW1268"/>
      <c r="AX1268"/>
      <c r="AY1268"/>
      <c r="AZ1268"/>
      <c r="BA1268"/>
      <c r="BB1268"/>
      <c r="BC1268"/>
      <c r="BD1268"/>
      <c r="BE1268"/>
      <c r="BF1268" s="6"/>
      <c r="BH1268"/>
      <c r="BI1268"/>
      <c r="BJ1268"/>
      <c r="BK1268"/>
      <c r="BL1268"/>
      <c r="BM1268"/>
      <c r="BN1268"/>
      <c r="BO1268"/>
      <c r="BP1268"/>
      <c r="BQ1268"/>
      <c r="BR1268"/>
      <c r="BS1268"/>
      <c r="BT1268" s="6"/>
    </row>
    <row r="1269" spans="46:72" s="3" customFormat="1" x14ac:dyDescent="0.3">
      <c r="AT1269"/>
      <c r="AU1269"/>
      <c r="AV1269"/>
      <c r="AW1269"/>
      <c r="AX1269"/>
      <c r="AY1269"/>
      <c r="AZ1269"/>
      <c r="BA1269"/>
      <c r="BB1269"/>
      <c r="BC1269"/>
      <c r="BD1269"/>
      <c r="BE1269"/>
      <c r="BF1269" s="6"/>
      <c r="BH1269"/>
      <c r="BI1269"/>
      <c r="BJ1269"/>
      <c r="BK1269"/>
      <c r="BL1269"/>
      <c r="BM1269"/>
      <c r="BN1269"/>
      <c r="BO1269"/>
      <c r="BP1269"/>
      <c r="BQ1269"/>
      <c r="BR1269"/>
      <c r="BS1269"/>
      <c r="BT1269" s="6"/>
    </row>
    <row r="1270" spans="46:72" s="3" customFormat="1" x14ac:dyDescent="0.3">
      <c r="AT1270"/>
      <c r="AU1270"/>
      <c r="AV1270"/>
      <c r="AW1270"/>
      <c r="AX1270"/>
      <c r="AY1270"/>
      <c r="AZ1270"/>
      <c r="BA1270"/>
      <c r="BB1270"/>
      <c r="BC1270"/>
      <c r="BD1270"/>
      <c r="BE1270"/>
      <c r="BF1270" s="6"/>
      <c r="BH1270"/>
      <c r="BI1270"/>
      <c r="BJ1270"/>
      <c r="BK1270"/>
      <c r="BL1270"/>
      <c r="BM1270"/>
      <c r="BN1270"/>
      <c r="BO1270"/>
      <c r="BP1270"/>
      <c r="BQ1270"/>
      <c r="BR1270"/>
      <c r="BS1270"/>
      <c r="BT1270" s="6"/>
    </row>
    <row r="1271" spans="46:72" s="3" customFormat="1" x14ac:dyDescent="0.3">
      <c r="AT1271"/>
      <c r="AU1271"/>
      <c r="AV1271"/>
      <c r="AW1271"/>
      <c r="AX1271"/>
      <c r="AY1271"/>
      <c r="AZ1271"/>
      <c r="BA1271"/>
      <c r="BB1271"/>
      <c r="BC1271"/>
      <c r="BD1271"/>
      <c r="BE1271"/>
      <c r="BF1271" s="6"/>
      <c r="BH1271"/>
      <c r="BI1271"/>
      <c r="BJ1271"/>
      <c r="BK1271"/>
      <c r="BL1271"/>
      <c r="BM1271"/>
      <c r="BN1271"/>
      <c r="BO1271"/>
      <c r="BP1271"/>
      <c r="BQ1271"/>
      <c r="BR1271"/>
      <c r="BS1271"/>
      <c r="BT1271" s="6"/>
    </row>
    <row r="1272" spans="46:72" s="3" customFormat="1" x14ac:dyDescent="0.3">
      <c r="AT1272"/>
      <c r="AU1272"/>
      <c r="AV1272"/>
      <c r="AW1272"/>
      <c r="AX1272"/>
      <c r="AY1272"/>
      <c r="AZ1272"/>
      <c r="BA1272"/>
      <c r="BB1272"/>
      <c r="BC1272"/>
      <c r="BD1272"/>
      <c r="BE1272"/>
      <c r="BF1272" s="6"/>
      <c r="BH1272"/>
      <c r="BI1272"/>
      <c r="BJ1272"/>
      <c r="BK1272"/>
      <c r="BL1272"/>
      <c r="BM1272"/>
      <c r="BN1272"/>
      <c r="BO1272"/>
      <c r="BP1272"/>
      <c r="BQ1272"/>
      <c r="BR1272"/>
      <c r="BS1272"/>
      <c r="BT1272" s="6"/>
    </row>
    <row r="1273" spans="46:72" s="3" customFormat="1" x14ac:dyDescent="0.3">
      <c r="AT1273"/>
      <c r="AU1273"/>
      <c r="AV1273"/>
      <c r="AW1273"/>
      <c r="AX1273"/>
      <c r="AY1273"/>
      <c r="AZ1273"/>
      <c r="BA1273"/>
      <c r="BB1273"/>
      <c r="BC1273"/>
      <c r="BD1273"/>
      <c r="BE1273"/>
      <c r="BF1273" s="6"/>
      <c r="BH1273"/>
      <c r="BI1273"/>
      <c r="BJ1273"/>
      <c r="BK1273"/>
      <c r="BL1273"/>
      <c r="BM1273"/>
      <c r="BN1273"/>
      <c r="BO1273"/>
      <c r="BP1273"/>
      <c r="BQ1273"/>
      <c r="BR1273"/>
      <c r="BS1273"/>
      <c r="BT1273" s="6"/>
    </row>
    <row r="1274" spans="46:72" s="3" customFormat="1" x14ac:dyDescent="0.3">
      <c r="AT1274"/>
      <c r="AU1274"/>
      <c r="AV1274"/>
      <c r="AW1274"/>
      <c r="AX1274"/>
      <c r="AY1274"/>
      <c r="AZ1274"/>
      <c r="BA1274"/>
      <c r="BB1274"/>
      <c r="BC1274"/>
      <c r="BD1274"/>
      <c r="BE1274"/>
      <c r="BF1274" s="6"/>
      <c r="BH1274"/>
      <c r="BI1274"/>
      <c r="BJ1274"/>
      <c r="BK1274"/>
      <c r="BL1274"/>
      <c r="BM1274"/>
      <c r="BN1274"/>
      <c r="BO1274"/>
      <c r="BP1274"/>
      <c r="BQ1274"/>
      <c r="BR1274"/>
      <c r="BS1274"/>
      <c r="BT1274" s="6"/>
    </row>
    <row r="1275" spans="46:72" s="3" customFormat="1" x14ac:dyDescent="0.3">
      <c r="AT1275"/>
      <c r="AU1275"/>
      <c r="AV1275"/>
      <c r="AW1275"/>
      <c r="AX1275"/>
      <c r="AY1275"/>
      <c r="AZ1275"/>
      <c r="BA1275"/>
      <c r="BB1275"/>
      <c r="BC1275"/>
      <c r="BD1275"/>
      <c r="BE1275"/>
      <c r="BF1275" s="6"/>
      <c r="BH1275"/>
      <c r="BI1275"/>
      <c r="BJ1275"/>
      <c r="BK1275"/>
      <c r="BL1275"/>
      <c r="BM1275"/>
      <c r="BN1275"/>
      <c r="BO1275"/>
      <c r="BP1275"/>
      <c r="BQ1275"/>
      <c r="BR1275"/>
      <c r="BS1275"/>
      <c r="BT1275" s="6"/>
    </row>
    <row r="1276" spans="46:72" s="3" customFormat="1" x14ac:dyDescent="0.3">
      <c r="AT1276"/>
      <c r="AU1276"/>
      <c r="AV1276"/>
      <c r="AW1276"/>
      <c r="AX1276"/>
      <c r="AY1276"/>
      <c r="AZ1276"/>
      <c r="BA1276"/>
      <c r="BB1276"/>
      <c r="BC1276"/>
      <c r="BD1276"/>
      <c r="BE1276"/>
      <c r="BF1276" s="6"/>
      <c r="BH1276"/>
      <c r="BI1276"/>
      <c r="BJ1276"/>
      <c r="BK1276"/>
      <c r="BL1276"/>
      <c r="BM1276"/>
      <c r="BN1276"/>
      <c r="BO1276"/>
      <c r="BP1276"/>
      <c r="BQ1276"/>
      <c r="BR1276"/>
      <c r="BS1276"/>
      <c r="BT1276" s="6"/>
    </row>
    <row r="1277" spans="46:72" s="3" customFormat="1" x14ac:dyDescent="0.3">
      <c r="AT1277"/>
      <c r="AU1277"/>
      <c r="AV1277"/>
      <c r="AW1277"/>
      <c r="AX1277"/>
      <c r="AY1277"/>
      <c r="AZ1277"/>
      <c r="BA1277"/>
      <c r="BB1277"/>
      <c r="BC1277"/>
      <c r="BD1277"/>
      <c r="BE1277"/>
      <c r="BF1277" s="6"/>
      <c r="BH1277"/>
      <c r="BI1277"/>
      <c r="BJ1277"/>
      <c r="BK1277"/>
      <c r="BL1277"/>
      <c r="BM1277"/>
      <c r="BN1277"/>
      <c r="BO1277"/>
      <c r="BP1277"/>
      <c r="BQ1277"/>
      <c r="BR1277"/>
      <c r="BS1277"/>
      <c r="BT1277" s="6"/>
    </row>
    <row r="1278" spans="46:72" s="3" customFormat="1" x14ac:dyDescent="0.3">
      <c r="AT1278"/>
      <c r="AU1278"/>
      <c r="AV1278"/>
      <c r="AW1278"/>
      <c r="AX1278"/>
      <c r="AY1278"/>
      <c r="AZ1278"/>
      <c r="BA1278"/>
      <c r="BB1278"/>
      <c r="BC1278"/>
      <c r="BD1278"/>
      <c r="BE1278"/>
      <c r="BF1278" s="6"/>
      <c r="BH1278"/>
      <c r="BI1278"/>
      <c r="BJ1278"/>
      <c r="BK1278"/>
      <c r="BL1278"/>
      <c r="BM1278"/>
      <c r="BN1278"/>
      <c r="BO1278"/>
      <c r="BP1278"/>
      <c r="BQ1278"/>
      <c r="BR1278"/>
      <c r="BS1278"/>
      <c r="BT1278" s="6"/>
    </row>
    <row r="1279" spans="46:72" s="3" customFormat="1" x14ac:dyDescent="0.3">
      <c r="AT1279"/>
      <c r="AU1279"/>
      <c r="AV1279"/>
      <c r="AW1279"/>
      <c r="AX1279"/>
      <c r="AY1279"/>
      <c r="AZ1279"/>
      <c r="BA1279"/>
      <c r="BB1279"/>
      <c r="BC1279"/>
      <c r="BD1279"/>
      <c r="BE1279"/>
      <c r="BF1279" s="6"/>
      <c r="BH1279"/>
      <c r="BI1279"/>
      <c r="BJ1279"/>
      <c r="BK1279"/>
      <c r="BL1279"/>
      <c r="BM1279"/>
      <c r="BN1279"/>
      <c r="BO1279"/>
      <c r="BP1279"/>
      <c r="BQ1279"/>
      <c r="BR1279"/>
      <c r="BS1279"/>
      <c r="BT1279" s="6"/>
    </row>
    <row r="1280" spans="46:72" s="3" customFormat="1" x14ac:dyDescent="0.3">
      <c r="AT1280"/>
      <c r="AU1280"/>
      <c r="AV1280"/>
      <c r="AW1280"/>
      <c r="AX1280"/>
      <c r="AY1280"/>
      <c r="AZ1280"/>
      <c r="BA1280"/>
      <c r="BB1280"/>
      <c r="BC1280"/>
      <c r="BD1280"/>
      <c r="BE1280"/>
      <c r="BF1280" s="6"/>
      <c r="BH1280"/>
      <c r="BI1280"/>
      <c r="BJ1280"/>
      <c r="BK1280"/>
      <c r="BL1280"/>
      <c r="BM1280"/>
      <c r="BN1280"/>
      <c r="BO1280"/>
      <c r="BP1280"/>
      <c r="BQ1280"/>
      <c r="BR1280"/>
      <c r="BS1280"/>
      <c r="BT1280" s="6"/>
    </row>
    <row r="1281" spans="1:72" s="3" customFormat="1" x14ac:dyDescent="0.3">
      <c r="AT1281"/>
      <c r="AU1281"/>
      <c r="AV1281"/>
      <c r="AW1281"/>
      <c r="AX1281"/>
      <c r="AY1281"/>
      <c r="AZ1281"/>
      <c r="BA1281"/>
      <c r="BB1281"/>
      <c r="BC1281"/>
      <c r="BD1281"/>
      <c r="BE1281"/>
      <c r="BF1281" s="6"/>
      <c r="BH1281"/>
      <c r="BI1281"/>
      <c r="BJ1281"/>
      <c r="BK1281"/>
      <c r="BL1281"/>
      <c r="BM1281"/>
      <c r="BN1281"/>
      <c r="BO1281"/>
      <c r="BP1281"/>
      <c r="BQ1281"/>
      <c r="BR1281"/>
      <c r="BS1281"/>
      <c r="BT1281" s="6"/>
    </row>
    <row r="1282" spans="1:72" s="3" customFormat="1" x14ac:dyDescent="0.3">
      <c r="AT1282"/>
      <c r="AU1282"/>
      <c r="AV1282"/>
      <c r="AW1282"/>
      <c r="AX1282"/>
      <c r="AY1282"/>
      <c r="AZ1282"/>
      <c r="BA1282"/>
      <c r="BB1282"/>
      <c r="BC1282"/>
      <c r="BD1282"/>
      <c r="BE1282"/>
      <c r="BF1282" s="6"/>
      <c r="BH1282"/>
      <c r="BI1282"/>
      <c r="BJ1282"/>
      <c r="BK1282"/>
      <c r="BL1282"/>
      <c r="BM1282"/>
      <c r="BN1282"/>
      <c r="BO1282"/>
      <c r="BP1282"/>
      <c r="BQ1282"/>
      <c r="BR1282"/>
      <c r="BS1282"/>
      <c r="BT1282" s="6"/>
    </row>
    <row r="1283" spans="1:72" s="3" customFormat="1" x14ac:dyDescent="0.3">
      <c r="AT1283"/>
      <c r="AU1283"/>
      <c r="AV1283"/>
      <c r="AW1283"/>
      <c r="AX1283"/>
      <c r="AY1283"/>
      <c r="AZ1283"/>
      <c r="BA1283"/>
      <c r="BB1283"/>
      <c r="BC1283"/>
      <c r="BD1283"/>
      <c r="BE1283"/>
      <c r="BF1283" s="6"/>
      <c r="BH1283"/>
      <c r="BI1283"/>
      <c r="BJ1283"/>
      <c r="BK1283"/>
      <c r="BL1283"/>
      <c r="BM1283"/>
      <c r="BN1283"/>
      <c r="BO1283"/>
      <c r="BP1283"/>
      <c r="BQ1283"/>
      <c r="BR1283"/>
      <c r="BS1283"/>
      <c r="BT1283" s="6"/>
    </row>
    <row r="1284" spans="1:72" s="3" customFormat="1" x14ac:dyDescent="0.3">
      <c r="AT1284"/>
      <c r="AU1284"/>
      <c r="AV1284"/>
      <c r="AW1284"/>
      <c r="AX1284"/>
      <c r="AY1284"/>
      <c r="AZ1284"/>
      <c r="BA1284"/>
      <c r="BB1284"/>
      <c r="BC1284"/>
      <c r="BD1284"/>
      <c r="BE1284"/>
      <c r="BF1284" s="6"/>
      <c r="BH1284"/>
      <c r="BI1284"/>
      <c r="BJ1284"/>
      <c r="BK1284"/>
      <c r="BL1284"/>
      <c r="BM1284"/>
      <c r="BN1284"/>
      <c r="BO1284"/>
      <c r="BP1284"/>
      <c r="BQ1284"/>
      <c r="BR1284"/>
      <c r="BS1284"/>
      <c r="BT1284" s="6"/>
    </row>
    <row r="1285" spans="1:72" x14ac:dyDescent="0.3">
      <c r="A1285" s="3"/>
    </row>
    <row r="1286" spans="1:72" x14ac:dyDescent="0.3">
      <c r="A1286" s="3"/>
    </row>
    <row r="1287" spans="1:72" x14ac:dyDescent="0.3">
      <c r="A1287" s="3"/>
    </row>
    <row r="1288" spans="1:72" x14ac:dyDescent="0.3">
      <c r="A1288" s="3"/>
    </row>
  </sheetData>
  <sheetProtection algorithmName="SHA-512" hashValue="fTGjedDQF+/hMw4HbdXw2S6kQVC3ce6m+2i2NFHwnkPBzNyeCVJ9IiQKcwqV9uUWaKSij1cn+A2O8J5gFH1pFw==" saltValue="4Gn3aKTVLRD//Sq4Nlbwxg==" spinCount="100000" sheet="1" objects="1" scenarios="1"/>
  <mergeCells count="23">
    <mergeCell ref="BU2:BX2"/>
    <mergeCell ref="DE2:DK2"/>
    <mergeCell ref="BW3:BX3"/>
    <mergeCell ref="CM3:CN3"/>
    <mergeCell ref="AS1:AX1"/>
    <mergeCell ref="BG1:BK1"/>
    <mergeCell ref="BY1:CD1"/>
    <mergeCell ref="C1:G1"/>
    <mergeCell ref="A1:B1"/>
    <mergeCell ref="A13:B13"/>
    <mergeCell ref="DL2:DQ2"/>
    <mergeCell ref="CO3:CP3"/>
    <mergeCell ref="BU3:BV3"/>
    <mergeCell ref="AE1:AI1"/>
    <mergeCell ref="Q1:V1"/>
    <mergeCell ref="Q2:W2"/>
    <mergeCell ref="X2:AC2"/>
    <mergeCell ref="CQ1:CU1"/>
    <mergeCell ref="DE1:DJ1"/>
    <mergeCell ref="AS2:AY2"/>
    <mergeCell ref="AZ2:BE2"/>
    <mergeCell ref="BY2:CE2"/>
    <mergeCell ref="CF2:CK2"/>
  </mergeCells>
  <phoneticPr fontId="5" type="noConversion"/>
  <conditionalFormatting sqref="BI4">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CS4">
    <cfRule type="iconSet" priority="13">
      <iconSet reverse="1">
        <cfvo type="percent" val="0"/>
        <cfvo type="num" val="2"/>
        <cfvo type="num" val="3"/>
      </iconSet>
    </cfRule>
    <cfRule type="iconSet" priority="14">
      <iconSet iconSet="3ArrowsGray">
        <cfvo type="percent" val="0"/>
        <cfvo type="percent" val="33"/>
        <cfvo type="percent" val="67"/>
      </iconSet>
    </cfRule>
  </conditionalFormatting>
  <conditionalFormatting sqref="E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AG4">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hyperlinks>
    <hyperlink ref="A13" location="SOMMAIRE!A1" display="SOMMAIRE!A1" xr:uid="{4F0CB61A-F0E7-4441-B9CA-E42D43D7801C}"/>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tabColor theme="6"/>
  </sheetPr>
  <dimension ref="A1:BA1243"/>
  <sheetViews>
    <sheetView showGridLines="0" workbookViewId="0">
      <pane xSplit="2" ySplit="4" topLeftCell="C5" activePane="bottomRight" state="frozen"/>
      <selection activeCell="M29" sqref="M29"/>
      <selection pane="topRight" activeCell="M29" sqref="M29"/>
      <selection pane="bottomLeft" activeCell="M29" sqref="M29"/>
      <selection pane="bottomRight" sqref="A1:B1"/>
    </sheetView>
  </sheetViews>
  <sheetFormatPr baseColWidth="10" defaultColWidth="9.109375" defaultRowHeight="14.4" x14ac:dyDescent="0.3"/>
  <cols>
    <col min="1" max="1" width="6.88671875" customWidth="1"/>
    <col min="2" max="2" width="22.5546875" customWidth="1"/>
    <col min="3" max="3" width="13.6640625" customWidth="1"/>
    <col min="4" max="4" width="13.6640625" style="6" customWidth="1"/>
    <col min="5" max="5" width="13.6640625" style="5" customWidth="1"/>
    <col min="6" max="35" width="13.6640625" style="3" customWidth="1"/>
    <col min="36" max="53" width="13.6640625" customWidth="1"/>
    <col min="54" max="55" width="11.109375" customWidth="1"/>
  </cols>
  <sheetData>
    <row r="1" spans="1:53" ht="15" customHeight="1" x14ac:dyDescent="0.3">
      <c r="A1" s="379" t="s">
        <v>151</v>
      </c>
      <c r="B1" s="380"/>
      <c r="C1" s="390" t="s">
        <v>64</v>
      </c>
      <c r="D1" s="391"/>
      <c r="E1" s="391"/>
      <c r="F1" s="392" t="s">
        <v>66</v>
      </c>
      <c r="G1" s="392"/>
      <c r="H1" s="392"/>
      <c r="I1" s="390" t="s">
        <v>70</v>
      </c>
      <c r="J1" s="391"/>
      <c r="K1" s="391"/>
      <c r="L1" s="385" t="s">
        <v>72</v>
      </c>
      <c r="M1" s="385"/>
      <c r="N1" s="385"/>
      <c r="O1" s="381" t="s">
        <v>73</v>
      </c>
      <c r="P1" s="381"/>
      <c r="Q1" s="381"/>
      <c r="R1" s="388" t="s">
        <v>74</v>
      </c>
      <c r="S1" s="388"/>
      <c r="T1" s="388"/>
      <c r="U1" s="390" t="s">
        <v>75</v>
      </c>
      <c r="V1" s="390"/>
      <c r="W1" s="390"/>
      <c r="X1" s="392" t="s">
        <v>76</v>
      </c>
      <c r="Y1" s="392"/>
      <c r="Z1" s="392"/>
      <c r="AA1" s="390" t="s">
        <v>77</v>
      </c>
      <c r="AB1" s="390"/>
      <c r="AC1" s="390"/>
      <c r="AD1" s="392" t="s">
        <v>78</v>
      </c>
      <c r="AE1" s="392"/>
      <c r="AF1" s="392"/>
      <c r="AG1" s="381" t="s">
        <v>79</v>
      </c>
      <c r="AH1" s="393"/>
      <c r="AI1" s="393"/>
      <c r="AJ1" s="385" t="s">
        <v>80</v>
      </c>
      <c r="AK1" s="385"/>
      <c r="AL1" s="385"/>
      <c r="AM1" s="381" t="s">
        <v>81</v>
      </c>
      <c r="AN1" s="381"/>
      <c r="AO1" s="381"/>
      <c r="AP1" s="385" t="s">
        <v>82</v>
      </c>
      <c r="AQ1" s="385"/>
      <c r="AR1" s="385"/>
      <c r="AS1" s="381" t="s">
        <v>83</v>
      </c>
      <c r="AT1" s="381"/>
      <c r="AU1" s="381"/>
      <c r="AV1" s="385" t="s">
        <v>84</v>
      </c>
      <c r="AW1" s="385"/>
      <c r="AX1" s="385"/>
      <c r="AY1" s="381" t="s">
        <v>85</v>
      </c>
      <c r="AZ1" s="381"/>
      <c r="BA1" s="382"/>
    </row>
    <row r="2" spans="1:53" ht="15" customHeight="1" x14ac:dyDescent="0.3">
      <c r="A2" s="231"/>
      <c r="B2" s="261"/>
      <c r="C2" s="232"/>
      <c r="D2" s="233"/>
      <c r="E2" s="234"/>
      <c r="F2" s="235"/>
      <c r="G2" s="236"/>
      <c r="H2" s="237"/>
      <c r="I2" s="232"/>
      <c r="J2" s="233"/>
      <c r="K2" s="234"/>
      <c r="L2" s="387"/>
      <c r="M2" s="387"/>
      <c r="N2" s="387"/>
      <c r="O2" s="383"/>
      <c r="P2" s="383"/>
      <c r="Q2" s="383"/>
      <c r="R2" s="389"/>
      <c r="S2" s="389"/>
      <c r="T2" s="389"/>
      <c r="U2" s="394"/>
      <c r="V2" s="394"/>
      <c r="W2" s="394"/>
      <c r="X2" s="395"/>
      <c r="Y2" s="395"/>
      <c r="Z2" s="395"/>
      <c r="AA2" s="394"/>
      <c r="AB2" s="394"/>
      <c r="AC2" s="394"/>
      <c r="AD2" s="395"/>
      <c r="AE2" s="395"/>
      <c r="AF2" s="395"/>
      <c r="AG2" s="386"/>
      <c r="AH2" s="386"/>
      <c r="AI2" s="386"/>
      <c r="AJ2" s="386"/>
      <c r="AK2" s="386"/>
      <c r="AL2" s="386"/>
      <c r="AM2" s="383"/>
      <c r="AN2" s="383"/>
      <c r="AO2" s="383"/>
      <c r="AP2" s="387"/>
      <c r="AQ2" s="387"/>
      <c r="AR2" s="387"/>
      <c r="AS2" s="383"/>
      <c r="AT2" s="383"/>
      <c r="AU2" s="383"/>
      <c r="AV2" s="387"/>
      <c r="AW2" s="387"/>
      <c r="AX2" s="387"/>
      <c r="AY2" s="383"/>
      <c r="AZ2" s="383"/>
      <c r="BA2" s="384"/>
    </row>
    <row r="3" spans="1:53" s="7" customFormat="1" ht="31.5" customHeight="1" x14ac:dyDescent="0.3">
      <c r="A3" s="162" t="s">
        <v>23</v>
      </c>
      <c r="B3" s="163" t="s">
        <v>24</v>
      </c>
      <c r="C3" s="238" t="s">
        <v>52</v>
      </c>
      <c r="D3" s="239" t="s">
        <v>59</v>
      </c>
      <c r="E3" s="238" t="s">
        <v>60</v>
      </c>
      <c r="F3" s="240" t="s">
        <v>52</v>
      </c>
      <c r="G3" s="240" t="s">
        <v>59</v>
      </c>
      <c r="H3" s="240" t="s">
        <v>60</v>
      </c>
      <c r="I3" s="238" t="s">
        <v>52</v>
      </c>
      <c r="J3" s="239" t="s">
        <v>59</v>
      </c>
      <c r="K3" s="238" t="s">
        <v>60</v>
      </c>
      <c r="L3" s="240" t="s">
        <v>52</v>
      </c>
      <c r="M3" s="240" t="s">
        <v>59</v>
      </c>
      <c r="N3" s="240" t="s">
        <v>60</v>
      </c>
      <c r="O3" s="238" t="s">
        <v>52</v>
      </c>
      <c r="P3" s="239" t="s">
        <v>59</v>
      </c>
      <c r="Q3" s="238" t="s">
        <v>60</v>
      </c>
      <c r="R3" s="240" t="s">
        <v>52</v>
      </c>
      <c r="S3" s="241" t="s">
        <v>59</v>
      </c>
      <c r="T3" s="240" t="s">
        <v>60</v>
      </c>
      <c r="U3" s="238" t="s">
        <v>52</v>
      </c>
      <c r="V3" s="239" t="s">
        <v>59</v>
      </c>
      <c r="W3" s="238" t="s">
        <v>60</v>
      </c>
      <c r="X3" s="240" t="s">
        <v>52</v>
      </c>
      <c r="Y3" s="241" t="s">
        <v>59</v>
      </c>
      <c r="Z3" s="240" t="s">
        <v>60</v>
      </c>
      <c r="AA3" s="238" t="s">
        <v>52</v>
      </c>
      <c r="AB3" s="239" t="s">
        <v>59</v>
      </c>
      <c r="AC3" s="238" t="s">
        <v>60</v>
      </c>
      <c r="AD3" s="240" t="s">
        <v>52</v>
      </c>
      <c r="AE3" s="241" t="s">
        <v>59</v>
      </c>
      <c r="AF3" s="240" t="s">
        <v>60</v>
      </c>
      <c r="AG3" s="238" t="s">
        <v>52</v>
      </c>
      <c r="AH3" s="239" t="s">
        <v>59</v>
      </c>
      <c r="AI3" s="238" t="s">
        <v>60</v>
      </c>
      <c r="AJ3" s="240" t="s">
        <v>52</v>
      </c>
      <c r="AK3" s="241" t="s">
        <v>59</v>
      </c>
      <c r="AL3" s="240" t="s">
        <v>60</v>
      </c>
      <c r="AM3" s="238" t="s">
        <v>52</v>
      </c>
      <c r="AN3" s="239" t="s">
        <v>59</v>
      </c>
      <c r="AO3" s="238" t="s">
        <v>60</v>
      </c>
      <c r="AP3" s="240" t="s">
        <v>52</v>
      </c>
      <c r="AQ3" s="241" t="s">
        <v>59</v>
      </c>
      <c r="AR3" s="240" t="s">
        <v>60</v>
      </c>
      <c r="AS3" s="238" t="s">
        <v>52</v>
      </c>
      <c r="AT3" s="239" t="s">
        <v>59</v>
      </c>
      <c r="AU3" s="238" t="s">
        <v>60</v>
      </c>
      <c r="AV3" s="240" t="s">
        <v>52</v>
      </c>
      <c r="AW3" s="241" t="s">
        <v>59</v>
      </c>
      <c r="AX3" s="240" t="s">
        <v>60</v>
      </c>
      <c r="AY3" s="238" t="s">
        <v>52</v>
      </c>
      <c r="AZ3" s="239" t="s">
        <v>59</v>
      </c>
      <c r="BA3" s="242" t="s">
        <v>60</v>
      </c>
    </row>
    <row r="4" spans="1:53" ht="15.75" customHeight="1" x14ac:dyDescent="0.3">
      <c r="A4" s="243"/>
      <c r="B4" s="262" t="s">
        <v>0</v>
      </c>
      <c r="C4" s="244">
        <v>33393.333333333299</v>
      </c>
      <c r="D4" s="245">
        <v>796.99236407288595</v>
      </c>
      <c r="E4" s="246" t="s">
        <v>13</v>
      </c>
      <c r="F4" s="247">
        <v>5693</v>
      </c>
      <c r="G4" s="248">
        <v>198.80011947040001</v>
      </c>
      <c r="H4" s="249" t="s">
        <v>13</v>
      </c>
      <c r="I4" s="244">
        <v>4712.3333333333303</v>
      </c>
      <c r="J4" s="245">
        <f>FRANCE_REG!AT11</f>
        <v>142.91597592374501</v>
      </c>
      <c r="K4" s="246" t="s">
        <v>13</v>
      </c>
      <c r="L4" s="247">
        <v>1264</v>
      </c>
      <c r="M4" s="248">
        <f>FRANCE_REG!BL11</f>
        <v>33.772055665433101</v>
      </c>
      <c r="N4" s="249" t="s">
        <v>13</v>
      </c>
      <c r="O4" s="250">
        <v>5252</v>
      </c>
      <c r="P4" s="245">
        <f>FRANCE_REG!CD11</f>
        <v>126.720061207321</v>
      </c>
      <c r="Q4" s="246" t="s">
        <v>13</v>
      </c>
      <c r="R4" s="251">
        <v>1555.6666666666699</v>
      </c>
      <c r="S4" s="248">
        <f>FRANCE_REG!CV11</f>
        <v>36.9745384866238</v>
      </c>
      <c r="T4" s="249" t="s">
        <v>13</v>
      </c>
      <c r="U4" s="244">
        <v>9075.3333333333303</v>
      </c>
      <c r="V4" s="245">
        <f>FRANCE_REG!DN11</f>
        <v>224.58700009110399</v>
      </c>
      <c r="W4" s="246" t="s">
        <v>13</v>
      </c>
      <c r="X4" s="251">
        <v>962.33333333333303</v>
      </c>
      <c r="Y4" s="248">
        <f>FRANCE_REG!EF11</f>
        <v>24.297130422572099</v>
      </c>
      <c r="Z4" s="249" t="s">
        <v>13</v>
      </c>
      <c r="AA4" s="250">
        <v>1715</v>
      </c>
      <c r="AB4" s="245">
        <f>FRANCE_REG!ET11</f>
        <v>43.132327980766703</v>
      </c>
      <c r="AC4" s="246" t="s">
        <v>13</v>
      </c>
      <c r="AD4" s="247">
        <v>549</v>
      </c>
      <c r="AE4" s="248">
        <f>'FRANCE_REG (suite)'!P9</f>
        <v>36.812672819670098</v>
      </c>
      <c r="AF4" s="249" t="s">
        <v>13</v>
      </c>
      <c r="AG4" s="252">
        <v>621</v>
      </c>
      <c r="AH4" s="245">
        <f>'FRANCE_REG (suite)'!AD10</f>
        <v>27.330880302254201</v>
      </c>
      <c r="AI4" s="246" t="s">
        <v>13</v>
      </c>
      <c r="AJ4" s="251">
        <v>609.66666666666697</v>
      </c>
      <c r="AK4" s="248">
        <f>'FRANCE_REG (suite)'!AR11</f>
        <v>16.977210232552402</v>
      </c>
      <c r="AL4" s="249" t="s">
        <v>13</v>
      </c>
      <c r="AM4" s="250">
        <v>2222</v>
      </c>
      <c r="AN4" s="245">
        <f>'FRANCE_REG (suite)'!BF11</f>
        <v>52.875955773317102</v>
      </c>
      <c r="AO4" s="246" t="s">
        <v>13</v>
      </c>
      <c r="AP4" s="251">
        <v>8881.6666666666697</v>
      </c>
      <c r="AQ4" s="248">
        <f>'FRANCE_REG (suite)'!BT11</f>
        <v>206.20946828354499</v>
      </c>
      <c r="AR4" s="249" t="s">
        <v>13</v>
      </c>
      <c r="AS4" s="250">
        <v>2586</v>
      </c>
      <c r="AT4" s="245">
        <f>'FRANCE_REG (suite)'!CL11</f>
        <v>57.582638728624197</v>
      </c>
      <c r="AU4" s="246" t="s">
        <v>13</v>
      </c>
      <c r="AV4" s="247">
        <v>2029</v>
      </c>
      <c r="AW4" s="248">
        <f>'FRANCE_REG (suite)'!DD11</f>
        <v>47.376944033020798</v>
      </c>
      <c r="AX4" s="249" t="s">
        <v>13</v>
      </c>
      <c r="AY4" s="244">
        <v>698.66666666666697</v>
      </c>
      <c r="AZ4" s="245">
        <f>'FRANCE_REG (suite)'!DR11</f>
        <v>24.223927864949101</v>
      </c>
      <c r="BA4" s="253" t="s">
        <v>13</v>
      </c>
    </row>
    <row r="5" spans="1:53" x14ac:dyDescent="0.3">
      <c r="A5" s="65">
        <v>22</v>
      </c>
      <c r="B5" s="263" t="s">
        <v>25</v>
      </c>
      <c r="C5" s="8">
        <v>7135</v>
      </c>
      <c r="D5" s="6">
        <v>815.424723258472</v>
      </c>
      <c r="E5" s="5">
        <v>3</v>
      </c>
      <c r="F5" s="8">
        <v>1127.3333333333301</v>
      </c>
      <c r="G5" s="6">
        <v>214.14914067136399</v>
      </c>
      <c r="H5" s="5">
        <v>3</v>
      </c>
      <c r="I5" s="8">
        <v>961.83333333333303</v>
      </c>
      <c r="J5" s="6">
        <v>151.103256085032</v>
      </c>
      <c r="K5" s="5">
        <v>3</v>
      </c>
      <c r="L5" s="8">
        <v>270.33333333333297</v>
      </c>
      <c r="M5" s="6">
        <v>35.441206907740401</v>
      </c>
      <c r="N5" s="5">
        <v>2</v>
      </c>
      <c r="O5" s="8">
        <v>1126</v>
      </c>
      <c r="P5" s="6">
        <v>128.96226326373301</v>
      </c>
      <c r="Q5" s="5">
        <v>2</v>
      </c>
      <c r="R5" s="8">
        <v>315.66666666666703</v>
      </c>
      <c r="S5" s="6">
        <v>37.2034997135843</v>
      </c>
      <c r="T5" s="5">
        <v>2</v>
      </c>
      <c r="U5" s="8">
        <v>1877.6666666666699</v>
      </c>
      <c r="V5" s="6">
        <v>226.21169847456599</v>
      </c>
      <c r="W5" s="5">
        <v>2</v>
      </c>
      <c r="X5" s="8">
        <v>208.666666666667</v>
      </c>
      <c r="Y5" s="6">
        <v>24.901371178698898</v>
      </c>
      <c r="Z5" s="5">
        <f>IF(X5=1,3,IF(X5=0,2,1))</f>
        <v>1</v>
      </c>
      <c r="AA5" s="8">
        <v>339.33333333333297</v>
      </c>
      <c r="AB5" s="6">
        <v>42.666118687442498</v>
      </c>
      <c r="AC5" s="5">
        <v>2</v>
      </c>
      <c r="AD5" s="8">
        <v>124.666666666667</v>
      </c>
      <c r="AE5" s="6">
        <v>38.279000357491803</v>
      </c>
      <c r="AF5" s="5">
        <v>2</v>
      </c>
      <c r="AG5" s="8">
        <v>127.666666666667</v>
      </c>
      <c r="AH5" s="6">
        <v>27.7685207834495</v>
      </c>
      <c r="AI5" s="5">
        <v>2</v>
      </c>
      <c r="AJ5" s="8">
        <v>127</v>
      </c>
      <c r="AK5" s="6">
        <v>17.566988969673901</v>
      </c>
      <c r="AL5" s="5">
        <v>2</v>
      </c>
      <c r="AM5" s="8">
        <v>478</v>
      </c>
      <c r="AN5" s="6">
        <v>53.097783446934699</v>
      </c>
      <c r="AO5" s="5">
        <v>2</v>
      </c>
      <c r="AP5" s="254">
        <v>1937</v>
      </c>
      <c r="AQ5" s="6">
        <v>209.16335648886101</v>
      </c>
      <c r="AR5" s="5">
        <v>2</v>
      </c>
      <c r="AS5" s="8">
        <v>557</v>
      </c>
      <c r="AT5" s="6">
        <v>58.032965953396698</v>
      </c>
      <c r="AU5" s="5">
        <v>2</v>
      </c>
      <c r="AV5" s="8">
        <v>445.33333333333297</v>
      </c>
      <c r="AW5" s="6">
        <v>47.966402875749097</v>
      </c>
      <c r="AX5" s="5">
        <v>2</v>
      </c>
      <c r="AY5" s="8">
        <v>155</v>
      </c>
      <c r="AZ5" s="6">
        <v>28.494116327091302</v>
      </c>
      <c r="BA5" s="66">
        <v>3</v>
      </c>
    </row>
    <row r="6" spans="1:53" x14ac:dyDescent="0.3">
      <c r="A6" s="65">
        <v>29</v>
      </c>
      <c r="B6" s="263" t="s">
        <v>26</v>
      </c>
      <c r="C6" s="8">
        <v>10050</v>
      </c>
      <c r="D6" s="6">
        <v>845.338510383119</v>
      </c>
      <c r="E6" s="5">
        <v>3</v>
      </c>
      <c r="F6" s="8">
        <v>1742</v>
      </c>
      <c r="G6" s="6">
        <v>215.77658715099301</v>
      </c>
      <c r="H6" s="5">
        <v>3</v>
      </c>
      <c r="I6" s="8">
        <v>1481.5</v>
      </c>
      <c r="J6" s="6">
        <v>157.395443179393</v>
      </c>
      <c r="K6" s="5">
        <v>3</v>
      </c>
      <c r="L6" s="8">
        <v>393</v>
      </c>
      <c r="M6" s="6">
        <v>37.265225144365402</v>
      </c>
      <c r="N6" s="5">
        <v>3</v>
      </c>
      <c r="O6" s="8">
        <v>1602</v>
      </c>
      <c r="P6" s="6">
        <v>136.48014995297399</v>
      </c>
      <c r="Q6" s="5">
        <v>3</v>
      </c>
      <c r="R6" s="8">
        <v>502.33333333333297</v>
      </c>
      <c r="S6" s="6">
        <v>42.196142742385099</v>
      </c>
      <c r="T6" s="5">
        <v>3</v>
      </c>
      <c r="U6" s="8">
        <v>2718</v>
      </c>
      <c r="V6" s="6">
        <v>236.65986048682799</v>
      </c>
      <c r="W6" s="5">
        <v>3</v>
      </c>
      <c r="X6" s="8">
        <v>274.66666666666703</v>
      </c>
      <c r="Y6" s="6">
        <v>24.9503723685458</v>
      </c>
      <c r="Z6" s="5">
        <f t="shared" ref="Z6:Z8" si="0">IF(X6=1,3,IF(X6=0,2,1))</f>
        <v>1</v>
      </c>
      <c r="AA6" s="8">
        <v>594.66666666666697</v>
      </c>
      <c r="AB6" s="6">
        <v>52.705959316577498</v>
      </c>
      <c r="AC6" s="5">
        <v>3</v>
      </c>
      <c r="AD6" s="8">
        <v>148</v>
      </c>
      <c r="AE6" s="6">
        <v>37.924088310492102</v>
      </c>
      <c r="AF6" s="5">
        <v>2</v>
      </c>
      <c r="AG6" s="8">
        <v>165</v>
      </c>
      <c r="AH6" s="6">
        <v>25.685871607542001</v>
      </c>
      <c r="AI6" s="5">
        <v>1</v>
      </c>
      <c r="AJ6" s="8">
        <v>206.666666666667</v>
      </c>
      <c r="AK6" s="6">
        <v>19.439547979349499</v>
      </c>
      <c r="AL6" s="5">
        <v>3</v>
      </c>
      <c r="AM6" s="8">
        <v>593</v>
      </c>
      <c r="AN6" s="6">
        <v>49.431269628847602</v>
      </c>
      <c r="AO6" s="5">
        <v>1</v>
      </c>
      <c r="AP6" s="254">
        <v>2594.3333333333298</v>
      </c>
      <c r="AQ6" s="6">
        <v>211.249363943681</v>
      </c>
      <c r="AR6" s="5">
        <v>3</v>
      </c>
      <c r="AS6" s="8">
        <v>855</v>
      </c>
      <c r="AT6" s="6">
        <v>66.822895905999403</v>
      </c>
      <c r="AU6" s="5">
        <v>3</v>
      </c>
      <c r="AV6" s="8">
        <v>611.33333333333303</v>
      </c>
      <c r="AW6" s="6">
        <v>50.570289331412702</v>
      </c>
      <c r="AX6" s="5">
        <v>3</v>
      </c>
      <c r="AY6" s="8">
        <v>188.333333333333</v>
      </c>
      <c r="AZ6" s="6">
        <v>24.099022295637301</v>
      </c>
      <c r="BA6" s="66">
        <v>2</v>
      </c>
    </row>
    <row r="7" spans="1:53" x14ac:dyDescent="0.3">
      <c r="A7" s="65">
        <v>35</v>
      </c>
      <c r="B7" s="263" t="s">
        <v>27</v>
      </c>
      <c r="C7" s="8">
        <v>8167.6666666666697</v>
      </c>
      <c r="D7" s="6">
        <v>728.73095902034902</v>
      </c>
      <c r="E7" s="5">
        <v>1</v>
      </c>
      <c r="F7" s="8">
        <v>1481</v>
      </c>
      <c r="G7" s="6">
        <v>169.82546865537699</v>
      </c>
      <c r="H7" s="5">
        <v>1</v>
      </c>
      <c r="I7" s="8">
        <v>1114.1666666666699</v>
      </c>
      <c r="J7" s="6">
        <v>119.06970455973899</v>
      </c>
      <c r="K7" s="5">
        <v>1</v>
      </c>
      <c r="L7" s="8">
        <v>286</v>
      </c>
      <c r="M7" s="6">
        <v>27.5102916116217</v>
      </c>
      <c r="N7" s="5">
        <v>1</v>
      </c>
      <c r="O7" s="8">
        <v>1189.3333333333301</v>
      </c>
      <c r="P7" s="6">
        <v>108.282201835175</v>
      </c>
      <c r="Q7" s="5">
        <v>1</v>
      </c>
      <c r="R7" s="8">
        <v>376</v>
      </c>
      <c r="S7" s="6">
        <v>32.244899761774001</v>
      </c>
      <c r="T7" s="5">
        <v>1</v>
      </c>
      <c r="U7" s="8">
        <v>2265.6666666666702</v>
      </c>
      <c r="V7" s="6">
        <v>208.34404767087099</v>
      </c>
      <c r="W7" s="5">
        <v>1</v>
      </c>
      <c r="X7" s="8">
        <v>246.666666666667</v>
      </c>
      <c r="Y7" s="6">
        <v>22.6953183184498</v>
      </c>
      <c r="Z7" s="5">
        <f t="shared" si="0"/>
        <v>1</v>
      </c>
      <c r="AA7" s="8">
        <v>357</v>
      </c>
      <c r="AB7" s="6">
        <v>33.878391909493601</v>
      </c>
      <c r="AC7" s="5">
        <v>1</v>
      </c>
      <c r="AD7" s="8">
        <v>137</v>
      </c>
      <c r="AE7" s="6">
        <v>34.484664668108898</v>
      </c>
      <c r="AF7" s="5">
        <v>1</v>
      </c>
      <c r="AG7" s="8">
        <v>172.333333333333</v>
      </c>
      <c r="AH7" s="6">
        <v>28.537332815836098</v>
      </c>
      <c r="AI7" s="5">
        <v>2</v>
      </c>
      <c r="AJ7" s="8">
        <v>130.666666666667</v>
      </c>
      <c r="AK7" s="6">
        <v>13.6956607857203</v>
      </c>
      <c r="AL7" s="5">
        <v>1</v>
      </c>
      <c r="AM7" s="8">
        <v>564.33333333333303</v>
      </c>
      <c r="AN7" s="6">
        <v>50.094363776310203</v>
      </c>
      <c r="AO7" s="5">
        <v>1</v>
      </c>
      <c r="AP7" s="254">
        <v>2172</v>
      </c>
      <c r="AQ7" s="6">
        <v>192.15669812390101</v>
      </c>
      <c r="AR7" s="5">
        <v>1</v>
      </c>
      <c r="AS7" s="8">
        <v>598</v>
      </c>
      <c r="AT7" s="6">
        <v>50.787230128837301</v>
      </c>
      <c r="AU7" s="5">
        <v>1</v>
      </c>
      <c r="AV7" s="8">
        <v>493.66666666666703</v>
      </c>
      <c r="AW7" s="6">
        <v>43.822045441016201</v>
      </c>
      <c r="AX7" s="5">
        <v>1</v>
      </c>
      <c r="AY7" s="8">
        <v>188.333333333333</v>
      </c>
      <c r="AZ7" s="6">
        <v>20.820987409262798</v>
      </c>
      <c r="BA7" s="66">
        <v>1</v>
      </c>
    </row>
    <row r="8" spans="1:53" ht="15" thickBot="1" x14ac:dyDescent="0.35">
      <c r="A8" s="255">
        <v>56</v>
      </c>
      <c r="B8" s="264" t="s">
        <v>28</v>
      </c>
      <c r="C8" s="256">
        <v>8040.6666666666697</v>
      </c>
      <c r="D8" s="257">
        <v>803.36451916947794</v>
      </c>
      <c r="E8" s="258">
        <v>2</v>
      </c>
      <c r="F8" s="256">
        <v>1342.6666666666699</v>
      </c>
      <c r="G8" s="257">
        <v>204.366172893536</v>
      </c>
      <c r="H8" s="258">
        <v>3</v>
      </c>
      <c r="I8" s="256">
        <v>1154.8333333333301</v>
      </c>
      <c r="J8" s="257">
        <v>148.83683799056999</v>
      </c>
      <c r="K8" s="258">
        <v>3</v>
      </c>
      <c r="L8" s="256">
        <v>314.66666666666703</v>
      </c>
      <c r="M8" s="257">
        <v>35.343852884882203</v>
      </c>
      <c r="N8" s="258">
        <v>2</v>
      </c>
      <c r="O8" s="256">
        <v>1334.6666666666699</v>
      </c>
      <c r="P8" s="257">
        <v>133.95358528020699</v>
      </c>
      <c r="Q8" s="258">
        <v>3</v>
      </c>
      <c r="R8" s="256">
        <v>361.66666666666703</v>
      </c>
      <c r="S8" s="257">
        <v>36.337202361503898</v>
      </c>
      <c r="T8" s="258">
        <v>2</v>
      </c>
      <c r="U8" s="256">
        <v>2214</v>
      </c>
      <c r="V8" s="257">
        <v>227.52963938161</v>
      </c>
      <c r="W8" s="258">
        <v>2</v>
      </c>
      <c r="X8" s="256">
        <v>232.333333333333</v>
      </c>
      <c r="Y8" s="257">
        <v>24.826347779631899</v>
      </c>
      <c r="Z8" s="258">
        <f t="shared" si="0"/>
        <v>1</v>
      </c>
      <c r="AA8" s="256">
        <v>424</v>
      </c>
      <c r="AB8" s="257">
        <v>42.739368762650201</v>
      </c>
      <c r="AC8" s="258">
        <v>2</v>
      </c>
      <c r="AD8" s="256">
        <v>139.333333333333</v>
      </c>
      <c r="AE8" s="257">
        <v>36.747004184635998</v>
      </c>
      <c r="AF8" s="258">
        <v>2</v>
      </c>
      <c r="AG8" s="256">
        <v>156.333333333333</v>
      </c>
      <c r="AH8" s="257">
        <v>27.7221125058973</v>
      </c>
      <c r="AI8" s="258">
        <v>2</v>
      </c>
      <c r="AJ8" s="256">
        <v>145.333333333333</v>
      </c>
      <c r="AK8" s="257">
        <v>17.182595206436801</v>
      </c>
      <c r="AL8" s="258">
        <v>2</v>
      </c>
      <c r="AM8" s="256">
        <v>586.66666666666697</v>
      </c>
      <c r="AN8" s="257">
        <v>60.046934626666101</v>
      </c>
      <c r="AO8" s="258">
        <v>3</v>
      </c>
      <c r="AP8" s="259">
        <v>2178.3333333333298</v>
      </c>
      <c r="AQ8" s="257">
        <v>213.35135440016299</v>
      </c>
      <c r="AR8" s="258">
        <v>3</v>
      </c>
      <c r="AS8" s="256">
        <v>576</v>
      </c>
      <c r="AT8" s="257">
        <v>53.616256870440402</v>
      </c>
      <c r="AU8" s="258">
        <v>1</v>
      </c>
      <c r="AV8" s="256">
        <v>478.66666666666703</v>
      </c>
      <c r="AW8" s="257">
        <v>46.998353741360503</v>
      </c>
      <c r="AX8" s="258">
        <v>2</v>
      </c>
      <c r="AY8" s="256">
        <v>167</v>
      </c>
      <c r="AZ8" s="257">
        <v>25.700835678895</v>
      </c>
      <c r="BA8" s="260">
        <v>3</v>
      </c>
    </row>
    <row r="9" spans="1:53" x14ac:dyDescent="0.3">
      <c r="C9" s="5"/>
      <c r="F9" s="1"/>
      <c r="G9" s="1"/>
      <c r="H9" s="2"/>
      <c r="I9" s="1"/>
      <c r="J9" s="1"/>
      <c r="K9" s="2"/>
      <c r="L9" s="1"/>
      <c r="M9" s="1"/>
      <c r="N9" s="2"/>
      <c r="O9" s="1"/>
      <c r="P9" s="1"/>
      <c r="Q9" s="2"/>
      <c r="R9" s="1"/>
      <c r="S9" s="1"/>
      <c r="T9" s="2"/>
      <c r="U9" s="1"/>
      <c r="V9" s="1"/>
      <c r="W9" s="2"/>
      <c r="X9" s="1"/>
      <c r="Y9" s="1"/>
      <c r="Z9" s="2"/>
      <c r="AA9" s="1"/>
      <c r="AB9" s="1"/>
      <c r="AC9" s="2"/>
      <c r="AD9" s="1"/>
      <c r="AE9" s="1"/>
      <c r="AF9" s="2"/>
      <c r="AG9" s="1"/>
      <c r="AH9" s="1"/>
      <c r="AI9" s="2"/>
    </row>
    <row r="10" spans="1:53" x14ac:dyDescent="0.3">
      <c r="A10" s="351" t="s">
        <v>155</v>
      </c>
      <c r="B10" s="351"/>
      <c r="C10" s="5"/>
      <c r="F10" s="1"/>
      <c r="G10" s="1"/>
      <c r="H10" s="2"/>
      <c r="I10" s="1"/>
      <c r="J10" s="1"/>
      <c r="K10" s="2"/>
      <c r="L10" s="1"/>
      <c r="M10" s="1"/>
      <c r="N10" s="2"/>
      <c r="O10" s="1"/>
      <c r="P10" s="1"/>
      <c r="Q10" s="2"/>
      <c r="R10" s="1"/>
      <c r="S10" s="1"/>
      <c r="T10" s="2"/>
      <c r="U10" s="1"/>
      <c r="V10" s="1"/>
      <c r="W10" s="2"/>
      <c r="X10" s="1"/>
      <c r="Y10" s="1"/>
      <c r="Z10" s="2"/>
      <c r="AA10" s="1"/>
      <c r="AB10" s="1"/>
      <c r="AC10" s="2"/>
      <c r="AD10" s="1"/>
      <c r="AE10" s="1"/>
      <c r="AF10" s="2"/>
      <c r="AG10" s="1"/>
      <c r="AH10" s="1"/>
      <c r="AI10" s="2"/>
    </row>
    <row r="11" spans="1:53" x14ac:dyDescent="0.3">
      <c r="C11" s="5"/>
      <c r="F11" s="1"/>
      <c r="G11" s="1"/>
      <c r="H11" s="2"/>
      <c r="I11" s="1"/>
      <c r="J11" s="1"/>
      <c r="K11" s="2"/>
      <c r="L11" s="1"/>
      <c r="M11" s="1"/>
      <c r="N11" s="2"/>
      <c r="O11" s="1"/>
      <c r="P11" s="1"/>
      <c r="Q11" s="2"/>
      <c r="R11" s="1"/>
      <c r="S11" s="1"/>
      <c r="T11" s="2"/>
      <c r="U11" s="1"/>
      <c r="V11" s="1"/>
      <c r="W11" s="2"/>
      <c r="X11" s="1"/>
      <c r="Y11" s="1"/>
      <c r="Z11" s="2"/>
      <c r="AA11" s="1"/>
      <c r="AB11" s="1"/>
      <c r="AC11" s="2"/>
      <c r="AD11" s="1"/>
      <c r="AE11" s="1"/>
      <c r="AF11" s="2"/>
      <c r="AG11" s="1"/>
      <c r="AH11" s="1"/>
      <c r="AI11" s="2"/>
    </row>
    <row r="12" spans="1:53" x14ac:dyDescent="0.3">
      <c r="C12" s="5"/>
      <c r="F12" s="1"/>
      <c r="G12" s="1"/>
      <c r="H12" s="2"/>
      <c r="I12" s="1"/>
      <c r="J12" s="1"/>
      <c r="K12" s="2"/>
      <c r="L12" s="1"/>
      <c r="M12" s="1"/>
      <c r="N12" s="2"/>
      <c r="O12" s="1"/>
      <c r="P12" s="1"/>
      <c r="Q12" s="2"/>
      <c r="R12" s="1"/>
      <c r="S12" s="1"/>
      <c r="T12" s="2"/>
      <c r="U12" s="1"/>
      <c r="V12" s="1"/>
      <c r="W12" s="2"/>
      <c r="X12" s="1"/>
      <c r="Y12" s="1"/>
      <c r="Z12" s="2"/>
      <c r="AA12" s="1"/>
      <c r="AB12" s="1"/>
      <c r="AC12" s="2"/>
      <c r="AD12" s="1"/>
      <c r="AE12" s="1"/>
      <c r="AF12" s="2"/>
      <c r="AG12" s="1"/>
      <c r="AH12" s="1"/>
      <c r="AI12" s="2"/>
    </row>
    <row r="13" spans="1:53" x14ac:dyDescent="0.3">
      <c r="C13" s="5"/>
      <c r="F13" s="1"/>
      <c r="G13" s="1"/>
      <c r="H13" s="2"/>
      <c r="I13" s="1"/>
      <c r="J13" s="1"/>
      <c r="K13" s="2"/>
      <c r="L13" s="1"/>
      <c r="M13" s="1"/>
      <c r="N13" s="2"/>
      <c r="O13" s="1"/>
      <c r="P13" s="1"/>
      <c r="Q13" s="2"/>
      <c r="R13" s="1"/>
      <c r="S13" s="1"/>
      <c r="T13" s="2"/>
      <c r="U13" s="1"/>
      <c r="V13" s="1"/>
      <c r="W13" s="2"/>
      <c r="X13" s="1"/>
      <c r="Y13" s="1"/>
      <c r="Z13" s="2"/>
      <c r="AA13" s="1"/>
      <c r="AB13" s="1"/>
      <c r="AC13" s="2"/>
      <c r="AD13" s="1"/>
      <c r="AE13" s="1"/>
      <c r="AF13" s="2"/>
      <c r="AG13" s="1"/>
      <c r="AH13" s="1"/>
      <c r="AI13" s="2"/>
    </row>
    <row r="14" spans="1:53" x14ac:dyDescent="0.3">
      <c r="C14" s="5"/>
      <c r="F14" s="1"/>
      <c r="G14" s="1"/>
      <c r="H14" s="2"/>
      <c r="I14" s="1"/>
      <c r="J14" s="1"/>
      <c r="K14" s="2"/>
      <c r="L14" s="1"/>
      <c r="M14" s="1"/>
      <c r="N14" s="2"/>
      <c r="O14" s="1"/>
      <c r="P14" s="1"/>
      <c r="Q14" s="2"/>
      <c r="R14" s="1"/>
      <c r="S14" s="1"/>
      <c r="T14" s="2"/>
      <c r="U14" s="1"/>
      <c r="V14" s="1"/>
      <c r="W14" s="2"/>
      <c r="X14" s="1"/>
      <c r="Y14" s="1"/>
      <c r="Z14" s="2"/>
      <c r="AA14" s="1"/>
      <c r="AB14" s="1"/>
      <c r="AC14" s="2"/>
      <c r="AD14" s="1"/>
      <c r="AE14" s="1"/>
      <c r="AF14" s="2"/>
      <c r="AG14" s="1"/>
      <c r="AH14" s="1"/>
      <c r="AI14" s="2"/>
    </row>
    <row r="15" spans="1:53" x14ac:dyDescent="0.3">
      <c r="C15" s="5"/>
      <c r="F15" s="1"/>
      <c r="G15" s="1"/>
      <c r="H15" s="2"/>
      <c r="I15" s="1"/>
      <c r="J15" s="1"/>
      <c r="K15" s="2"/>
      <c r="L15" s="1"/>
      <c r="M15" s="1"/>
      <c r="N15" s="2"/>
      <c r="O15" s="1"/>
      <c r="P15" s="1"/>
      <c r="Q15" s="2"/>
      <c r="R15" s="1"/>
      <c r="S15" s="1"/>
      <c r="T15" s="2"/>
      <c r="U15" s="1"/>
      <c r="V15" s="1"/>
      <c r="W15" s="2"/>
      <c r="X15" s="1"/>
      <c r="Y15" s="1"/>
      <c r="Z15" s="2"/>
      <c r="AA15" s="1"/>
      <c r="AB15" s="1"/>
      <c r="AC15" s="2"/>
      <c r="AD15" s="1"/>
      <c r="AE15" s="1"/>
      <c r="AF15" s="2"/>
      <c r="AG15" s="1"/>
      <c r="AH15" s="1"/>
      <c r="AI15" s="2"/>
    </row>
    <row r="16" spans="1:53" x14ac:dyDescent="0.3">
      <c r="C16" s="5"/>
      <c r="F16" s="1"/>
      <c r="G16" s="1"/>
      <c r="H16" s="2"/>
      <c r="I16" s="1"/>
      <c r="J16" s="1"/>
      <c r="K16" s="2"/>
      <c r="L16" s="1"/>
      <c r="M16" s="1"/>
      <c r="N16" s="2"/>
      <c r="O16" s="1"/>
      <c r="P16" s="1"/>
      <c r="Q16" s="2"/>
      <c r="R16" s="1"/>
      <c r="S16" s="1"/>
      <c r="T16" s="2"/>
      <c r="U16" s="1"/>
      <c r="V16" s="1"/>
      <c r="W16" s="2"/>
      <c r="X16" s="1"/>
      <c r="Y16" s="1"/>
      <c r="Z16" s="2"/>
      <c r="AA16" s="1"/>
      <c r="AB16" s="1"/>
      <c r="AC16" s="2"/>
      <c r="AD16" s="1"/>
      <c r="AE16" s="1"/>
      <c r="AF16" s="2"/>
      <c r="AG16" s="1"/>
      <c r="AH16" s="1"/>
      <c r="AI16" s="2"/>
    </row>
    <row r="17" spans="6:35" x14ac:dyDescent="0.3">
      <c r="F17" s="1"/>
      <c r="G17" s="1"/>
      <c r="H17" s="2"/>
      <c r="I17" s="1"/>
      <c r="J17" s="1"/>
      <c r="K17" s="2"/>
      <c r="L17" s="1"/>
      <c r="M17" s="1"/>
      <c r="N17" s="2"/>
      <c r="O17" s="1"/>
      <c r="P17" s="1"/>
      <c r="Q17" s="2"/>
      <c r="R17" s="1"/>
      <c r="S17" s="1"/>
      <c r="T17" s="2"/>
      <c r="U17" s="1"/>
      <c r="V17" s="1"/>
      <c r="W17" s="2"/>
      <c r="X17" s="1"/>
      <c r="Y17" s="1"/>
      <c r="Z17" s="2"/>
      <c r="AA17" s="1"/>
      <c r="AB17" s="1"/>
      <c r="AC17" s="2"/>
      <c r="AD17" s="1"/>
      <c r="AE17" s="1"/>
      <c r="AF17" s="2"/>
      <c r="AG17" s="1"/>
      <c r="AH17" s="1"/>
      <c r="AI17" s="2"/>
    </row>
    <row r="18" spans="6:35" x14ac:dyDescent="0.3">
      <c r="F18" s="1"/>
      <c r="G18" s="1"/>
      <c r="H18" s="2"/>
      <c r="I18" s="1"/>
      <c r="J18" s="1"/>
      <c r="K18" s="2"/>
      <c r="L18" s="1"/>
      <c r="M18" s="1"/>
      <c r="N18" s="2"/>
      <c r="O18" s="1"/>
      <c r="P18" s="1"/>
      <c r="Q18" s="2"/>
      <c r="R18" s="1"/>
      <c r="S18" s="1"/>
      <c r="T18" s="2"/>
      <c r="U18" s="1"/>
      <c r="V18" s="1"/>
      <c r="W18" s="2"/>
      <c r="X18" s="1"/>
      <c r="Y18" s="1"/>
      <c r="Z18" s="2"/>
      <c r="AA18" s="1"/>
      <c r="AB18" s="1"/>
      <c r="AC18" s="2"/>
      <c r="AD18" s="1"/>
      <c r="AE18" s="1"/>
      <c r="AF18" s="2"/>
      <c r="AG18" s="1"/>
      <c r="AH18" s="1"/>
      <c r="AI18" s="2"/>
    </row>
    <row r="19" spans="6:35" x14ac:dyDescent="0.3">
      <c r="F19" s="1"/>
      <c r="G19" s="1"/>
      <c r="H19" s="2"/>
      <c r="I19" s="1"/>
      <c r="J19" s="1"/>
      <c r="K19" s="2"/>
      <c r="L19" s="1"/>
      <c r="M19" s="1"/>
      <c r="N19" s="2"/>
      <c r="O19" s="1"/>
      <c r="P19" s="1"/>
      <c r="Q19" s="2"/>
      <c r="R19" s="1"/>
      <c r="S19" s="1"/>
      <c r="T19" s="2"/>
      <c r="U19" s="1"/>
      <c r="V19" s="1"/>
      <c r="W19" s="2"/>
      <c r="X19" s="1"/>
      <c r="Y19" s="1"/>
      <c r="Z19" s="2"/>
      <c r="AA19" s="1"/>
      <c r="AB19" s="1"/>
      <c r="AC19" s="2"/>
      <c r="AD19" s="1"/>
      <c r="AE19" s="1"/>
      <c r="AF19" s="2"/>
      <c r="AG19" s="1"/>
      <c r="AH19" s="1"/>
      <c r="AI19" s="2"/>
    </row>
    <row r="20" spans="6:35" x14ac:dyDescent="0.3">
      <c r="F20" s="1"/>
      <c r="G20" s="1"/>
      <c r="H20" s="2"/>
      <c r="I20" s="1"/>
      <c r="J20" s="1"/>
      <c r="K20" s="2"/>
      <c r="L20" s="1"/>
      <c r="M20" s="1"/>
      <c r="N20" s="2"/>
      <c r="O20" s="1"/>
      <c r="P20" s="1"/>
      <c r="Q20" s="2"/>
      <c r="R20" s="1"/>
      <c r="S20" s="1"/>
      <c r="T20" s="2"/>
      <c r="U20" s="1"/>
      <c r="V20" s="1"/>
      <c r="W20" s="2"/>
      <c r="X20" s="1"/>
      <c r="Y20" s="1"/>
      <c r="Z20" s="2"/>
      <c r="AA20" s="1"/>
      <c r="AB20" s="1"/>
      <c r="AC20" s="2"/>
      <c r="AD20" s="1"/>
      <c r="AE20" s="1"/>
      <c r="AF20" s="2"/>
      <c r="AG20" s="1"/>
      <c r="AH20" s="1"/>
      <c r="AI20" s="2"/>
    </row>
    <row r="21" spans="6:35" x14ac:dyDescent="0.3">
      <c r="F21" s="1"/>
      <c r="G21" s="1"/>
      <c r="H21" s="2"/>
      <c r="I21" s="1"/>
      <c r="J21" s="1"/>
      <c r="K21" s="2"/>
      <c r="L21" s="1"/>
      <c r="M21" s="1"/>
      <c r="N21" s="2"/>
      <c r="O21" s="1"/>
      <c r="P21" s="1"/>
      <c r="Q21" s="2"/>
      <c r="R21" s="1"/>
      <c r="S21" s="1"/>
      <c r="T21" s="2"/>
      <c r="U21" s="1"/>
      <c r="V21" s="1"/>
      <c r="W21" s="2"/>
      <c r="X21" s="1"/>
      <c r="Y21" s="1"/>
      <c r="Z21" s="2"/>
      <c r="AA21" s="1"/>
      <c r="AB21" s="1"/>
      <c r="AC21" s="2"/>
      <c r="AD21" s="1"/>
      <c r="AE21" s="1"/>
      <c r="AF21" s="2"/>
      <c r="AG21" s="1"/>
      <c r="AH21" s="1"/>
      <c r="AI21" s="2"/>
    </row>
    <row r="22" spans="6:35" x14ac:dyDescent="0.3">
      <c r="F22" s="1"/>
      <c r="G22" s="1"/>
      <c r="H22" s="2"/>
      <c r="I22" s="1"/>
      <c r="J22" s="1"/>
      <c r="K22" s="2"/>
      <c r="L22" s="1"/>
      <c r="M22" s="1"/>
      <c r="N22" s="2"/>
      <c r="O22" s="1"/>
      <c r="P22" s="1"/>
      <c r="Q22" s="2"/>
      <c r="R22" s="1"/>
      <c r="S22" s="1"/>
      <c r="T22" s="2"/>
      <c r="U22" s="1"/>
      <c r="V22" s="1"/>
      <c r="W22" s="2"/>
      <c r="X22" s="1"/>
      <c r="Y22" s="1"/>
      <c r="Z22" s="2"/>
      <c r="AA22" s="1"/>
      <c r="AB22" s="1"/>
      <c r="AC22" s="2"/>
      <c r="AD22" s="1"/>
      <c r="AE22" s="1"/>
      <c r="AF22" s="2"/>
      <c r="AG22" s="1"/>
      <c r="AH22" s="1"/>
      <c r="AI22" s="2"/>
    </row>
    <row r="23" spans="6:35" x14ac:dyDescent="0.3">
      <c r="F23" s="1"/>
      <c r="G23" s="1"/>
      <c r="H23" s="2"/>
      <c r="I23" s="1"/>
      <c r="J23" s="1"/>
      <c r="K23" s="2"/>
      <c r="L23" s="1"/>
      <c r="M23" s="1"/>
      <c r="N23" s="2"/>
      <c r="O23" s="1"/>
      <c r="P23" s="1"/>
      <c r="Q23" s="2"/>
      <c r="R23" s="1"/>
      <c r="S23" s="1"/>
      <c r="T23" s="2"/>
      <c r="U23" s="1"/>
      <c r="V23" s="1"/>
      <c r="W23" s="2"/>
      <c r="X23" s="1"/>
      <c r="Y23" s="1"/>
      <c r="Z23" s="2"/>
      <c r="AA23" s="1"/>
      <c r="AB23" s="1"/>
      <c r="AC23" s="2"/>
      <c r="AD23" s="1"/>
      <c r="AE23" s="1"/>
      <c r="AF23" s="2"/>
      <c r="AG23" s="1"/>
      <c r="AH23" s="1"/>
      <c r="AI23" s="2"/>
    </row>
    <row r="24" spans="6:35" x14ac:dyDescent="0.3">
      <c r="F24" s="1"/>
      <c r="G24" s="1"/>
      <c r="H24" s="2"/>
      <c r="I24" s="1"/>
      <c r="J24" s="1"/>
      <c r="K24" s="2"/>
      <c r="L24" s="1"/>
      <c r="M24" s="1"/>
      <c r="N24" s="2"/>
      <c r="O24" s="1"/>
      <c r="P24" s="1"/>
      <c r="Q24" s="2"/>
      <c r="R24" s="1"/>
      <c r="S24" s="1"/>
      <c r="T24" s="2"/>
      <c r="U24" s="1"/>
      <c r="V24" s="1"/>
      <c r="W24" s="2"/>
      <c r="X24" s="1"/>
      <c r="Y24" s="1"/>
      <c r="Z24" s="2"/>
      <c r="AA24" s="1"/>
      <c r="AB24" s="1"/>
      <c r="AC24" s="2"/>
      <c r="AD24" s="1"/>
      <c r="AE24" s="1"/>
      <c r="AF24" s="2"/>
      <c r="AG24" s="1"/>
      <c r="AH24" s="1"/>
      <c r="AI24" s="2"/>
    </row>
    <row r="25" spans="6:35" x14ac:dyDescent="0.3">
      <c r="F25" s="1"/>
      <c r="G25" s="1"/>
      <c r="H25" s="2"/>
      <c r="I25" s="1"/>
      <c r="J25" s="1"/>
      <c r="K25" s="2"/>
      <c r="L25" s="1"/>
      <c r="M25" s="1"/>
      <c r="N25" s="2"/>
      <c r="O25" s="1"/>
      <c r="P25" s="1"/>
      <c r="Q25" s="2"/>
      <c r="R25" s="1"/>
      <c r="S25" s="1"/>
      <c r="T25" s="2"/>
      <c r="U25" s="1"/>
      <c r="V25" s="1"/>
      <c r="W25" s="2"/>
      <c r="X25" s="1"/>
      <c r="Y25" s="1"/>
      <c r="Z25" s="2"/>
      <c r="AA25" s="1"/>
      <c r="AB25" s="1"/>
      <c r="AC25" s="2"/>
      <c r="AD25" s="1"/>
      <c r="AE25" s="1"/>
      <c r="AF25" s="2"/>
      <c r="AG25" s="1"/>
      <c r="AH25" s="1"/>
      <c r="AI25" s="2"/>
    </row>
    <row r="26" spans="6:35" x14ac:dyDescent="0.3">
      <c r="F26" s="1"/>
      <c r="G26" s="1"/>
      <c r="H26" s="2"/>
      <c r="I26" s="1"/>
      <c r="J26" s="1"/>
      <c r="K26" s="2"/>
      <c r="L26" s="1"/>
      <c r="M26" s="1"/>
      <c r="N26" s="2"/>
      <c r="O26" s="1"/>
      <c r="P26" s="1"/>
      <c r="Q26" s="2"/>
      <c r="R26" s="1"/>
      <c r="S26" s="1"/>
      <c r="T26" s="2"/>
      <c r="U26" s="1"/>
      <c r="V26" s="1"/>
      <c r="W26" s="2"/>
      <c r="X26" s="1"/>
      <c r="Y26" s="1"/>
      <c r="Z26" s="2"/>
      <c r="AA26" s="1"/>
      <c r="AB26" s="1"/>
      <c r="AC26" s="2"/>
      <c r="AD26" s="1"/>
      <c r="AE26" s="1"/>
      <c r="AF26" s="2"/>
      <c r="AG26" s="1"/>
      <c r="AH26" s="1"/>
      <c r="AI26" s="2"/>
    </row>
    <row r="27" spans="6:35" x14ac:dyDescent="0.3">
      <c r="F27" s="1"/>
      <c r="G27" s="1"/>
      <c r="H27" s="2"/>
      <c r="I27" s="1"/>
      <c r="J27" s="1"/>
      <c r="K27" s="2"/>
      <c r="L27" s="1"/>
      <c r="M27" s="1"/>
      <c r="N27" s="2"/>
      <c r="O27" s="1"/>
      <c r="P27" s="1"/>
      <c r="Q27" s="2"/>
      <c r="R27" s="1"/>
      <c r="S27" s="1"/>
      <c r="T27" s="2"/>
      <c r="U27" s="1"/>
      <c r="V27" s="1"/>
      <c r="W27" s="2"/>
      <c r="X27" s="1"/>
      <c r="Y27" s="1"/>
      <c r="Z27" s="2"/>
      <c r="AA27" s="1"/>
      <c r="AB27" s="1"/>
      <c r="AC27" s="2"/>
      <c r="AD27" s="1"/>
      <c r="AE27" s="1"/>
      <c r="AF27" s="2"/>
      <c r="AG27" s="1"/>
      <c r="AH27" s="1"/>
      <c r="AI27" s="2"/>
    </row>
    <row r="28" spans="6:35" x14ac:dyDescent="0.3">
      <c r="F28" s="1"/>
      <c r="G28" s="1"/>
      <c r="H28" s="2"/>
      <c r="I28" s="1"/>
      <c r="J28" s="1"/>
      <c r="K28" s="2"/>
      <c r="L28" s="1"/>
      <c r="M28" s="1"/>
      <c r="N28" s="2"/>
      <c r="O28" s="1"/>
      <c r="P28" s="1"/>
      <c r="Q28" s="2"/>
      <c r="R28" s="1"/>
      <c r="S28" s="1"/>
      <c r="T28" s="2"/>
      <c r="U28" s="1"/>
      <c r="V28" s="1"/>
      <c r="W28" s="2"/>
      <c r="X28" s="1"/>
      <c r="Y28" s="1"/>
      <c r="Z28" s="2"/>
      <c r="AA28" s="1"/>
      <c r="AB28" s="1"/>
      <c r="AC28" s="2"/>
      <c r="AD28" s="1"/>
      <c r="AE28" s="1"/>
      <c r="AF28" s="2"/>
      <c r="AG28" s="1"/>
      <c r="AH28" s="1"/>
      <c r="AI28" s="2"/>
    </row>
    <row r="29" spans="6:35" x14ac:dyDescent="0.3">
      <c r="F29" s="1"/>
      <c r="G29" s="1"/>
      <c r="H29" s="2"/>
      <c r="I29" s="1"/>
      <c r="J29" s="1"/>
      <c r="K29" s="2"/>
      <c r="L29" s="1"/>
      <c r="M29" s="1"/>
      <c r="N29" s="2"/>
      <c r="O29" s="1"/>
      <c r="P29" s="1"/>
      <c r="Q29" s="2"/>
      <c r="R29" s="1"/>
      <c r="S29" s="1"/>
      <c r="T29" s="2"/>
      <c r="U29" s="1"/>
      <c r="V29" s="1"/>
      <c r="W29" s="2"/>
      <c r="X29" s="1"/>
      <c r="Y29" s="1"/>
      <c r="Z29" s="2"/>
      <c r="AA29" s="1"/>
      <c r="AB29" s="1"/>
      <c r="AC29" s="2"/>
      <c r="AD29" s="1"/>
      <c r="AE29" s="1"/>
      <c r="AF29" s="2"/>
      <c r="AG29" s="1"/>
      <c r="AH29" s="1"/>
      <c r="AI29" s="2"/>
    </row>
    <row r="30" spans="6:35" x14ac:dyDescent="0.3">
      <c r="F30" s="1"/>
      <c r="G30" s="1"/>
      <c r="H30" s="2"/>
      <c r="I30" s="1"/>
      <c r="J30" s="1"/>
      <c r="K30" s="2"/>
      <c r="L30" s="1"/>
      <c r="M30" s="1"/>
      <c r="N30" s="2"/>
      <c r="O30" s="1"/>
      <c r="P30" s="1"/>
      <c r="Q30" s="2"/>
      <c r="R30" s="1"/>
      <c r="S30" s="1"/>
      <c r="T30" s="2"/>
      <c r="U30" s="1"/>
      <c r="V30" s="1"/>
      <c r="W30" s="2"/>
      <c r="X30" s="1"/>
      <c r="Y30" s="1"/>
      <c r="Z30" s="2"/>
      <c r="AA30" s="1"/>
      <c r="AB30" s="1"/>
      <c r="AC30" s="2"/>
      <c r="AD30" s="1"/>
      <c r="AE30" s="1"/>
      <c r="AF30" s="2"/>
      <c r="AG30" s="1"/>
      <c r="AH30" s="1"/>
      <c r="AI30" s="2"/>
    </row>
    <row r="31" spans="6:35" x14ac:dyDescent="0.3">
      <c r="F31" s="1"/>
      <c r="G31" s="1"/>
      <c r="H31" s="2"/>
      <c r="I31" s="1"/>
      <c r="J31" s="1"/>
      <c r="K31" s="2"/>
      <c r="L31" s="1"/>
      <c r="M31" s="1"/>
      <c r="N31" s="2"/>
      <c r="O31" s="1"/>
      <c r="P31" s="1"/>
      <c r="Q31" s="2"/>
      <c r="R31" s="1"/>
      <c r="S31" s="1"/>
      <c r="T31" s="2"/>
      <c r="U31" s="1"/>
      <c r="V31" s="1"/>
      <c r="W31" s="2"/>
      <c r="X31" s="1"/>
      <c r="Y31" s="1"/>
      <c r="Z31" s="2"/>
      <c r="AA31" s="1"/>
      <c r="AB31" s="1"/>
      <c r="AC31" s="2"/>
      <c r="AD31" s="1"/>
      <c r="AE31" s="1"/>
      <c r="AF31" s="2"/>
      <c r="AG31" s="1"/>
      <c r="AH31" s="1"/>
      <c r="AI31" s="2"/>
    </row>
    <row r="32" spans="6:35" x14ac:dyDescent="0.3">
      <c r="F32" s="1"/>
      <c r="G32" s="1"/>
      <c r="H32" s="2"/>
      <c r="I32" s="1"/>
      <c r="J32" s="1"/>
      <c r="K32" s="2"/>
      <c r="L32" s="1"/>
      <c r="M32" s="1"/>
      <c r="N32" s="2"/>
      <c r="O32" s="1"/>
      <c r="P32" s="1"/>
      <c r="Q32" s="2"/>
      <c r="R32" s="1"/>
      <c r="S32" s="1"/>
      <c r="T32" s="2"/>
      <c r="U32" s="1"/>
      <c r="V32" s="1"/>
      <c r="W32" s="2"/>
      <c r="X32" s="1"/>
      <c r="Y32" s="1"/>
      <c r="Z32" s="2"/>
      <c r="AA32" s="1"/>
      <c r="AB32" s="1"/>
      <c r="AC32" s="2"/>
      <c r="AD32" s="1"/>
      <c r="AE32" s="1"/>
      <c r="AF32" s="2"/>
      <c r="AG32" s="1"/>
      <c r="AH32" s="1"/>
      <c r="AI32" s="2"/>
    </row>
    <row r="33" spans="6:35" x14ac:dyDescent="0.3">
      <c r="F33" s="1"/>
      <c r="G33" s="1"/>
      <c r="H33" s="2"/>
      <c r="I33" s="1"/>
      <c r="J33" s="1"/>
      <c r="K33" s="2"/>
      <c r="L33" s="1"/>
      <c r="M33" s="1"/>
      <c r="N33" s="2"/>
      <c r="O33" s="1"/>
      <c r="P33" s="1"/>
      <c r="Q33" s="2"/>
      <c r="R33" s="1"/>
      <c r="S33" s="1"/>
      <c r="T33" s="2"/>
      <c r="U33" s="1"/>
      <c r="V33" s="1"/>
      <c r="W33" s="2"/>
      <c r="X33" s="1"/>
      <c r="Y33" s="1"/>
      <c r="Z33" s="2"/>
      <c r="AA33" s="1"/>
      <c r="AB33" s="1"/>
      <c r="AC33" s="2"/>
      <c r="AD33" s="1"/>
      <c r="AE33" s="1"/>
      <c r="AF33" s="2"/>
      <c r="AG33" s="1"/>
      <c r="AH33" s="1"/>
      <c r="AI33" s="2"/>
    </row>
    <row r="34" spans="6:35" x14ac:dyDescent="0.3">
      <c r="F34" s="1"/>
      <c r="G34" s="1"/>
      <c r="H34" s="2"/>
      <c r="I34" s="1"/>
      <c r="J34" s="1"/>
      <c r="K34" s="2"/>
      <c r="L34" s="1"/>
      <c r="M34" s="1"/>
      <c r="N34" s="2"/>
      <c r="O34" s="1"/>
      <c r="P34" s="1"/>
      <c r="Q34" s="2"/>
      <c r="R34" s="1"/>
      <c r="S34" s="1"/>
      <c r="T34" s="2"/>
      <c r="U34" s="1"/>
      <c r="V34" s="1"/>
      <c r="W34" s="2"/>
      <c r="X34" s="1"/>
      <c r="Y34" s="1"/>
      <c r="Z34" s="2"/>
      <c r="AA34" s="1"/>
      <c r="AB34" s="1"/>
      <c r="AC34" s="2"/>
      <c r="AD34" s="1"/>
      <c r="AE34" s="1"/>
      <c r="AF34" s="2"/>
      <c r="AG34" s="1"/>
      <c r="AH34" s="1"/>
      <c r="AI34" s="2"/>
    </row>
    <row r="35" spans="6:35" x14ac:dyDescent="0.3">
      <c r="F35" s="1"/>
      <c r="G35" s="1"/>
      <c r="H35" s="2"/>
      <c r="I35" s="1"/>
      <c r="J35" s="1"/>
      <c r="K35" s="2"/>
      <c r="L35" s="1"/>
      <c r="M35" s="1"/>
      <c r="N35" s="2"/>
      <c r="O35" s="1"/>
      <c r="P35" s="1"/>
      <c r="Q35" s="2"/>
      <c r="R35" s="1"/>
      <c r="S35" s="1"/>
      <c r="T35" s="2"/>
      <c r="U35" s="1"/>
      <c r="V35" s="1"/>
      <c r="W35" s="2"/>
      <c r="X35" s="1"/>
      <c r="Y35" s="1"/>
      <c r="Z35" s="2"/>
      <c r="AA35" s="1"/>
      <c r="AB35" s="1"/>
      <c r="AC35" s="2"/>
      <c r="AD35" s="1"/>
      <c r="AE35" s="1"/>
      <c r="AF35" s="2"/>
      <c r="AG35" s="1"/>
      <c r="AH35" s="1"/>
      <c r="AI35" s="2"/>
    </row>
    <row r="36" spans="6:35" x14ac:dyDescent="0.3">
      <c r="F36" s="1"/>
      <c r="G36" s="1"/>
      <c r="H36" s="2"/>
      <c r="I36" s="1"/>
      <c r="J36" s="1"/>
      <c r="K36" s="2"/>
      <c r="L36" s="1"/>
      <c r="M36" s="1"/>
      <c r="N36" s="2"/>
      <c r="O36" s="1"/>
      <c r="P36" s="1"/>
      <c r="Q36" s="2"/>
      <c r="R36" s="1"/>
      <c r="S36" s="1"/>
      <c r="T36" s="2"/>
      <c r="U36" s="1"/>
      <c r="V36" s="1"/>
      <c r="W36" s="2"/>
      <c r="X36" s="1"/>
      <c r="Y36" s="1"/>
      <c r="Z36" s="2"/>
      <c r="AA36" s="1"/>
      <c r="AB36" s="1"/>
      <c r="AC36" s="2"/>
      <c r="AD36" s="1"/>
      <c r="AE36" s="1"/>
      <c r="AF36" s="2"/>
      <c r="AG36" s="1"/>
      <c r="AH36" s="1"/>
      <c r="AI36" s="2"/>
    </row>
    <row r="37" spans="6:35" x14ac:dyDescent="0.3">
      <c r="F37" s="1"/>
      <c r="G37" s="1"/>
      <c r="H37" s="2"/>
      <c r="I37" s="1"/>
      <c r="J37" s="1"/>
      <c r="K37" s="2"/>
      <c r="L37" s="1"/>
      <c r="M37" s="1"/>
      <c r="N37" s="2"/>
      <c r="O37" s="1"/>
      <c r="P37" s="1"/>
      <c r="Q37" s="2"/>
      <c r="R37" s="1"/>
      <c r="S37" s="1"/>
      <c r="T37" s="2"/>
      <c r="U37" s="1"/>
      <c r="V37" s="1"/>
      <c r="W37" s="2"/>
      <c r="X37" s="1"/>
      <c r="Y37" s="1"/>
      <c r="Z37" s="2"/>
      <c r="AA37" s="1"/>
      <c r="AB37" s="1"/>
      <c r="AC37" s="2"/>
      <c r="AD37" s="1"/>
      <c r="AE37" s="1"/>
      <c r="AF37" s="2"/>
      <c r="AG37" s="1"/>
      <c r="AH37" s="1"/>
      <c r="AI37" s="2"/>
    </row>
    <row r="38" spans="6:35" x14ac:dyDescent="0.3">
      <c r="F38" s="1"/>
      <c r="G38" s="1"/>
      <c r="H38" s="2"/>
      <c r="I38" s="1"/>
      <c r="J38" s="1"/>
      <c r="K38" s="2"/>
      <c r="L38" s="1"/>
      <c r="M38" s="1"/>
      <c r="N38" s="2"/>
      <c r="O38" s="1"/>
      <c r="P38" s="1"/>
      <c r="Q38" s="2"/>
      <c r="R38" s="1"/>
      <c r="S38" s="1"/>
      <c r="T38" s="2"/>
      <c r="U38" s="1"/>
      <c r="V38" s="1"/>
      <c r="W38" s="2"/>
      <c r="X38" s="1"/>
      <c r="Y38" s="1"/>
      <c r="Z38" s="2"/>
      <c r="AA38" s="1"/>
      <c r="AB38" s="1"/>
      <c r="AC38" s="2"/>
      <c r="AD38" s="1"/>
      <c r="AE38" s="1"/>
      <c r="AF38" s="2"/>
      <c r="AG38" s="1"/>
      <c r="AH38" s="1"/>
      <c r="AI38" s="2"/>
    </row>
    <row r="39" spans="6:35" x14ac:dyDescent="0.3">
      <c r="F39" s="1"/>
      <c r="G39" s="1"/>
      <c r="H39" s="2"/>
      <c r="I39" s="1"/>
      <c r="J39" s="1"/>
      <c r="K39" s="2"/>
      <c r="L39" s="1"/>
      <c r="M39" s="1"/>
      <c r="N39" s="2"/>
      <c r="O39" s="1"/>
      <c r="P39" s="1"/>
      <c r="Q39" s="2"/>
      <c r="R39" s="1"/>
      <c r="S39" s="1"/>
      <c r="T39" s="2"/>
      <c r="U39" s="1"/>
      <c r="V39" s="1"/>
      <c r="W39" s="2"/>
      <c r="X39" s="1"/>
      <c r="Y39" s="1"/>
      <c r="Z39" s="2"/>
      <c r="AA39" s="1"/>
      <c r="AB39" s="1"/>
      <c r="AC39" s="2"/>
      <c r="AD39" s="1"/>
      <c r="AE39" s="1"/>
      <c r="AF39" s="2"/>
      <c r="AG39" s="1"/>
      <c r="AH39" s="1"/>
      <c r="AI39" s="2"/>
    </row>
    <row r="40" spans="6:35" x14ac:dyDescent="0.3">
      <c r="F40" s="1"/>
      <c r="G40" s="1"/>
      <c r="H40" s="2"/>
      <c r="I40" s="1"/>
      <c r="J40" s="1"/>
      <c r="K40" s="2"/>
      <c r="L40" s="1"/>
      <c r="M40" s="1"/>
      <c r="N40" s="2"/>
      <c r="O40" s="1"/>
      <c r="P40" s="1"/>
      <c r="Q40" s="2"/>
      <c r="R40" s="1"/>
      <c r="S40" s="1"/>
      <c r="T40" s="2"/>
      <c r="U40" s="1"/>
      <c r="V40" s="1"/>
      <c r="W40" s="2"/>
      <c r="X40" s="1"/>
      <c r="Y40" s="1"/>
      <c r="Z40" s="2"/>
      <c r="AA40" s="1"/>
      <c r="AB40" s="1"/>
      <c r="AC40" s="2"/>
      <c r="AD40" s="1"/>
      <c r="AE40" s="1"/>
      <c r="AF40" s="2"/>
      <c r="AG40" s="1"/>
      <c r="AH40" s="1"/>
      <c r="AI40" s="2"/>
    </row>
    <row r="41" spans="6:35" x14ac:dyDescent="0.3">
      <c r="F41" s="1"/>
      <c r="G41" s="1"/>
      <c r="H41" s="2"/>
      <c r="I41" s="1"/>
      <c r="J41" s="1"/>
      <c r="K41" s="2"/>
      <c r="L41" s="1"/>
      <c r="M41" s="1"/>
      <c r="N41" s="2"/>
      <c r="O41" s="1"/>
      <c r="P41" s="1"/>
      <c r="Q41" s="2"/>
      <c r="R41" s="1"/>
      <c r="S41" s="1"/>
      <c r="T41" s="2"/>
      <c r="U41" s="1"/>
      <c r="V41" s="1"/>
      <c r="W41" s="2"/>
      <c r="X41" s="1"/>
      <c r="Y41" s="1"/>
      <c r="Z41" s="2"/>
      <c r="AA41" s="1"/>
      <c r="AB41" s="1"/>
      <c r="AC41" s="2"/>
      <c r="AD41" s="1"/>
      <c r="AE41" s="1"/>
      <c r="AF41" s="2"/>
      <c r="AG41" s="1"/>
      <c r="AH41" s="1"/>
      <c r="AI41" s="2"/>
    </row>
    <row r="42" spans="6:35" x14ac:dyDescent="0.3">
      <c r="F42" s="1"/>
      <c r="G42" s="1"/>
      <c r="H42" s="2"/>
      <c r="I42" s="1"/>
      <c r="J42" s="1"/>
      <c r="K42" s="2"/>
      <c r="L42" s="1"/>
      <c r="M42" s="1"/>
      <c r="N42" s="2"/>
      <c r="O42" s="1"/>
      <c r="P42" s="1"/>
      <c r="Q42" s="2"/>
      <c r="R42" s="1"/>
      <c r="S42" s="1"/>
      <c r="T42" s="2"/>
      <c r="U42" s="1"/>
      <c r="V42" s="1"/>
      <c r="W42" s="2"/>
      <c r="X42" s="1"/>
      <c r="Y42" s="1"/>
      <c r="Z42" s="2"/>
      <c r="AA42" s="1"/>
      <c r="AB42" s="1"/>
      <c r="AC42" s="2"/>
      <c r="AD42" s="1"/>
      <c r="AE42" s="1"/>
      <c r="AF42" s="2"/>
      <c r="AG42" s="1"/>
      <c r="AH42" s="1"/>
      <c r="AI42" s="2"/>
    </row>
    <row r="43" spans="6:35" x14ac:dyDescent="0.3">
      <c r="F43" s="1"/>
      <c r="G43" s="1"/>
      <c r="H43" s="2"/>
      <c r="I43" s="1"/>
      <c r="J43" s="1"/>
      <c r="K43" s="2"/>
      <c r="L43" s="1"/>
      <c r="M43" s="1"/>
      <c r="N43" s="2"/>
      <c r="O43" s="1"/>
      <c r="P43" s="1"/>
      <c r="Q43" s="2"/>
      <c r="R43" s="1"/>
      <c r="S43" s="1"/>
      <c r="T43" s="2"/>
      <c r="U43" s="1"/>
      <c r="V43" s="1"/>
      <c r="W43" s="2"/>
      <c r="X43" s="1"/>
      <c r="Y43" s="1"/>
      <c r="Z43" s="2"/>
      <c r="AA43" s="1"/>
      <c r="AB43" s="1"/>
      <c r="AC43" s="2"/>
      <c r="AD43" s="1"/>
      <c r="AE43" s="1"/>
      <c r="AF43" s="2"/>
      <c r="AG43" s="1"/>
      <c r="AH43" s="1"/>
      <c r="AI43" s="2"/>
    </row>
    <row r="44" spans="6:35" x14ac:dyDescent="0.3">
      <c r="F44" s="1"/>
      <c r="G44" s="1"/>
      <c r="H44" s="2"/>
      <c r="I44" s="1"/>
      <c r="J44" s="1"/>
      <c r="K44" s="2"/>
      <c r="L44" s="1"/>
      <c r="M44" s="1"/>
      <c r="N44" s="2"/>
      <c r="O44" s="1"/>
      <c r="P44" s="1"/>
      <c r="Q44" s="2"/>
      <c r="R44" s="1"/>
      <c r="S44" s="1"/>
      <c r="T44" s="2"/>
      <c r="U44" s="1"/>
      <c r="V44" s="1"/>
      <c r="W44" s="2"/>
      <c r="X44" s="1"/>
      <c r="Y44" s="1"/>
      <c r="Z44" s="2"/>
      <c r="AA44" s="1"/>
      <c r="AB44" s="1"/>
      <c r="AC44" s="2"/>
      <c r="AD44" s="1"/>
      <c r="AE44" s="1"/>
      <c r="AF44" s="2"/>
      <c r="AG44" s="1"/>
      <c r="AH44" s="1"/>
      <c r="AI44" s="2"/>
    </row>
    <row r="45" spans="6:35" x14ac:dyDescent="0.3">
      <c r="F45" s="1"/>
      <c r="G45" s="1"/>
      <c r="H45" s="2"/>
      <c r="I45" s="1"/>
      <c r="J45" s="1"/>
      <c r="K45" s="2"/>
      <c r="L45" s="1"/>
      <c r="M45" s="1"/>
      <c r="N45" s="2"/>
      <c r="O45" s="1"/>
      <c r="P45" s="1"/>
      <c r="Q45" s="2"/>
      <c r="R45" s="1"/>
      <c r="S45" s="1"/>
      <c r="T45" s="2"/>
      <c r="U45" s="1"/>
      <c r="V45" s="1"/>
      <c r="W45" s="2"/>
      <c r="X45" s="1"/>
      <c r="Y45" s="1"/>
      <c r="Z45" s="2"/>
      <c r="AA45" s="1"/>
      <c r="AB45" s="1"/>
      <c r="AC45" s="2"/>
      <c r="AD45" s="1"/>
      <c r="AE45" s="1"/>
      <c r="AF45" s="2"/>
      <c r="AG45" s="1"/>
      <c r="AH45" s="1"/>
      <c r="AI45" s="2"/>
    </row>
    <row r="46" spans="6:35" x14ac:dyDescent="0.3">
      <c r="F46" s="1"/>
      <c r="G46" s="1"/>
      <c r="H46" s="2"/>
      <c r="I46" s="1"/>
      <c r="J46" s="1"/>
      <c r="K46" s="2"/>
      <c r="L46" s="1"/>
      <c r="M46" s="1"/>
      <c r="N46" s="2"/>
      <c r="O46" s="1"/>
      <c r="P46" s="1"/>
      <c r="Q46" s="2"/>
      <c r="R46" s="1"/>
      <c r="S46" s="1"/>
      <c r="T46" s="2"/>
      <c r="U46" s="1"/>
      <c r="V46" s="1"/>
      <c r="W46" s="2"/>
      <c r="X46" s="1"/>
      <c r="Y46" s="1"/>
      <c r="Z46" s="2"/>
      <c r="AA46" s="1"/>
      <c r="AB46" s="1"/>
      <c r="AC46" s="2"/>
      <c r="AD46" s="1"/>
      <c r="AE46" s="1"/>
      <c r="AF46" s="2"/>
      <c r="AG46" s="1"/>
      <c r="AH46" s="1"/>
      <c r="AI46" s="2"/>
    </row>
    <row r="47" spans="6:35" x14ac:dyDescent="0.3">
      <c r="F47" s="1"/>
      <c r="G47" s="1"/>
      <c r="H47" s="2"/>
      <c r="I47" s="1"/>
      <c r="J47" s="1"/>
      <c r="K47" s="2"/>
      <c r="L47" s="1"/>
      <c r="M47" s="1"/>
      <c r="N47" s="2"/>
      <c r="O47" s="1"/>
      <c r="P47" s="1"/>
      <c r="Q47" s="2"/>
      <c r="R47" s="1"/>
      <c r="S47" s="1"/>
      <c r="T47" s="2"/>
      <c r="U47" s="1"/>
      <c r="V47" s="1"/>
      <c r="W47" s="2"/>
      <c r="X47" s="1"/>
      <c r="Y47" s="1"/>
      <c r="Z47" s="2"/>
      <c r="AA47" s="1"/>
      <c r="AB47" s="1"/>
      <c r="AC47" s="2"/>
      <c r="AD47" s="1"/>
      <c r="AE47" s="1"/>
      <c r="AF47" s="2"/>
      <c r="AG47" s="1"/>
      <c r="AH47" s="1"/>
      <c r="AI47" s="2"/>
    </row>
    <row r="48" spans="6:35" x14ac:dyDescent="0.3">
      <c r="F48" s="1"/>
      <c r="G48" s="1"/>
      <c r="H48" s="2"/>
      <c r="I48" s="1"/>
      <c r="J48" s="1"/>
      <c r="K48" s="2"/>
      <c r="L48" s="1"/>
      <c r="M48" s="1"/>
      <c r="N48" s="2"/>
      <c r="O48" s="1"/>
      <c r="P48" s="1"/>
      <c r="Q48" s="2"/>
      <c r="R48" s="1"/>
      <c r="S48" s="1"/>
      <c r="T48" s="2"/>
      <c r="U48" s="1"/>
      <c r="V48" s="1"/>
      <c r="W48" s="2"/>
      <c r="X48" s="1"/>
      <c r="Y48" s="1"/>
      <c r="Z48" s="2"/>
      <c r="AA48" s="1"/>
      <c r="AB48" s="1"/>
      <c r="AC48" s="2"/>
      <c r="AD48" s="1"/>
      <c r="AE48" s="1"/>
      <c r="AF48" s="2"/>
      <c r="AG48" s="1"/>
      <c r="AH48" s="1"/>
      <c r="AI48" s="2"/>
    </row>
    <row r="49" spans="6:35" x14ac:dyDescent="0.3">
      <c r="F49" s="1"/>
      <c r="G49" s="1"/>
      <c r="H49" s="2"/>
      <c r="I49" s="1"/>
      <c r="J49" s="1"/>
      <c r="K49" s="2"/>
      <c r="L49" s="1"/>
      <c r="M49" s="1"/>
      <c r="N49" s="2"/>
      <c r="O49" s="1"/>
      <c r="P49" s="1"/>
      <c r="Q49" s="2"/>
      <c r="R49" s="1"/>
      <c r="S49" s="1"/>
      <c r="T49" s="2"/>
      <c r="U49" s="1"/>
      <c r="V49" s="1"/>
      <c r="W49" s="2"/>
      <c r="X49" s="1"/>
      <c r="Y49" s="1"/>
      <c r="Z49" s="2"/>
      <c r="AA49" s="1"/>
      <c r="AB49" s="1"/>
      <c r="AC49" s="2"/>
      <c r="AD49" s="1"/>
      <c r="AE49" s="1"/>
      <c r="AF49" s="2"/>
      <c r="AG49" s="1"/>
      <c r="AH49" s="1"/>
      <c r="AI49" s="2"/>
    </row>
    <row r="50" spans="6:35" x14ac:dyDescent="0.3">
      <c r="F50" s="1"/>
      <c r="G50" s="2"/>
      <c r="H50" s="2"/>
      <c r="I50" s="1"/>
      <c r="J50" s="2"/>
      <c r="K50" s="2"/>
      <c r="L50" s="1"/>
      <c r="M50" s="2"/>
      <c r="N50" s="2"/>
      <c r="O50" s="1"/>
      <c r="P50" s="2"/>
      <c r="Q50" s="2"/>
      <c r="R50" s="1"/>
      <c r="S50" s="2"/>
      <c r="T50" s="2"/>
      <c r="U50" s="1"/>
      <c r="V50" s="2"/>
      <c r="W50" s="2"/>
      <c r="X50" s="1"/>
      <c r="Y50" s="2"/>
      <c r="Z50" s="2"/>
      <c r="AA50" s="1"/>
      <c r="AB50" s="2"/>
      <c r="AC50" s="2"/>
      <c r="AD50" s="1"/>
      <c r="AE50" s="2"/>
      <c r="AF50" s="2"/>
      <c r="AG50" s="1"/>
      <c r="AH50" s="2"/>
      <c r="AI50" s="2"/>
    </row>
    <row r="51" spans="6:35" x14ac:dyDescent="0.3">
      <c r="F51" s="1"/>
      <c r="G51" s="1"/>
      <c r="H51" s="2"/>
      <c r="I51" s="1"/>
      <c r="J51" s="1"/>
      <c r="K51" s="2"/>
      <c r="L51" s="1"/>
      <c r="M51" s="1"/>
      <c r="N51" s="2"/>
      <c r="O51" s="1"/>
      <c r="P51" s="1"/>
      <c r="Q51" s="2"/>
      <c r="R51" s="1"/>
      <c r="S51" s="1"/>
      <c r="T51" s="2"/>
      <c r="U51" s="1"/>
      <c r="V51" s="1"/>
      <c r="W51" s="2"/>
      <c r="X51" s="1"/>
      <c r="Y51" s="1"/>
      <c r="Z51" s="2"/>
      <c r="AA51" s="1"/>
      <c r="AB51" s="1"/>
      <c r="AC51" s="2"/>
      <c r="AD51" s="1"/>
      <c r="AE51" s="1"/>
      <c r="AF51" s="2"/>
      <c r="AG51" s="1"/>
      <c r="AH51" s="1"/>
      <c r="AI51" s="2"/>
    </row>
    <row r="52" spans="6:35" x14ac:dyDescent="0.3">
      <c r="F52" s="1"/>
      <c r="G52" s="1"/>
      <c r="H52" s="2"/>
      <c r="I52" s="1"/>
      <c r="J52" s="1"/>
      <c r="K52" s="2"/>
      <c r="L52" s="1"/>
      <c r="M52" s="1"/>
      <c r="N52" s="2"/>
      <c r="O52" s="1"/>
      <c r="P52" s="1"/>
      <c r="Q52" s="2"/>
      <c r="R52" s="1"/>
      <c r="S52" s="1"/>
      <c r="T52" s="2"/>
      <c r="U52" s="1"/>
      <c r="V52" s="1"/>
      <c r="W52" s="2"/>
      <c r="X52" s="1"/>
      <c r="Y52" s="1"/>
      <c r="Z52" s="2"/>
      <c r="AA52" s="1"/>
      <c r="AB52" s="1"/>
      <c r="AC52" s="2"/>
      <c r="AD52" s="1"/>
      <c r="AE52" s="1"/>
      <c r="AF52" s="2"/>
      <c r="AG52" s="1"/>
      <c r="AH52" s="1"/>
      <c r="AI52" s="2"/>
    </row>
    <row r="53" spans="6:35" x14ac:dyDescent="0.3">
      <c r="F53" s="1"/>
      <c r="G53" s="1"/>
      <c r="H53" s="2"/>
      <c r="I53" s="1"/>
      <c r="J53" s="1"/>
      <c r="K53" s="2"/>
      <c r="L53" s="1"/>
      <c r="M53" s="1"/>
      <c r="N53" s="2"/>
      <c r="O53" s="1"/>
      <c r="P53" s="1"/>
      <c r="Q53" s="2"/>
      <c r="R53" s="1"/>
      <c r="S53" s="1"/>
      <c r="T53" s="2"/>
      <c r="U53" s="1"/>
      <c r="V53" s="1"/>
      <c r="W53" s="2"/>
      <c r="X53" s="1"/>
      <c r="Y53" s="1"/>
      <c r="Z53" s="2"/>
      <c r="AA53" s="1"/>
      <c r="AB53" s="1"/>
      <c r="AC53" s="2"/>
      <c r="AD53" s="1"/>
      <c r="AE53" s="1"/>
      <c r="AF53" s="2"/>
      <c r="AG53" s="1"/>
      <c r="AH53" s="1"/>
      <c r="AI53" s="2"/>
    </row>
    <row r="54" spans="6:35" x14ac:dyDescent="0.3">
      <c r="F54" s="1"/>
      <c r="G54" s="1"/>
      <c r="H54" s="2"/>
      <c r="I54" s="1"/>
      <c r="J54" s="1"/>
      <c r="K54" s="2"/>
      <c r="L54" s="1"/>
      <c r="M54" s="1"/>
      <c r="N54" s="2"/>
      <c r="O54" s="1"/>
      <c r="P54" s="1"/>
      <c r="Q54" s="2"/>
      <c r="R54" s="1"/>
      <c r="S54" s="1"/>
      <c r="T54" s="2"/>
      <c r="U54" s="1"/>
      <c r="V54" s="1"/>
      <c r="W54" s="2"/>
      <c r="X54" s="1"/>
      <c r="Y54" s="1"/>
      <c r="Z54" s="2"/>
      <c r="AA54" s="1"/>
      <c r="AB54" s="1"/>
      <c r="AC54" s="2"/>
      <c r="AD54" s="1"/>
      <c r="AE54" s="1"/>
      <c r="AF54" s="2"/>
      <c r="AG54" s="1"/>
      <c r="AH54" s="1"/>
      <c r="AI54" s="2"/>
    </row>
    <row r="55" spans="6:35" x14ac:dyDescent="0.3">
      <c r="F55" s="1"/>
      <c r="G55" s="1"/>
      <c r="H55" s="2"/>
      <c r="I55" s="1"/>
      <c r="J55" s="1"/>
      <c r="K55" s="2"/>
      <c r="L55" s="1"/>
      <c r="M55" s="1"/>
      <c r="N55" s="2"/>
      <c r="O55" s="1"/>
      <c r="P55" s="1"/>
      <c r="Q55" s="2"/>
      <c r="R55" s="1"/>
      <c r="S55" s="1"/>
      <c r="T55" s="2"/>
      <c r="U55" s="1"/>
      <c r="V55" s="1"/>
      <c r="W55" s="2"/>
      <c r="X55" s="1"/>
      <c r="Y55" s="1"/>
      <c r="Z55" s="2"/>
      <c r="AA55" s="1"/>
      <c r="AB55" s="1"/>
      <c r="AC55" s="2"/>
      <c r="AD55" s="1"/>
      <c r="AE55" s="1"/>
      <c r="AF55" s="2"/>
      <c r="AG55" s="1"/>
      <c r="AH55" s="1"/>
      <c r="AI55" s="2"/>
    </row>
    <row r="56" spans="6:35" x14ac:dyDescent="0.3">
      <c r="F56" s="1"/>
      <c r="G56" s="1"/>
      <c r="H56" s="2"/>
      <c r="I56" s="1"/>
      <c r="J56" s="1"/>
      <c r="K56" s="2"/>
      <c r="L56" s="1"/>
      <c r="M56" s="1"/>
      <c r="N56" s="2"/>
      <c r="O56" s="1"/>
      <c r="P56" s="1"/>
      <c r="Q56" s="2"/>
      <c r="R56" s="1"/>
      <c r="S56" s="1"/>
      <c r="T56" s="2"/>
      <c r="U56" s="1"/>
      <c r="V56" s="1"/>
      <c r="W56" s="2"/>
      <c r="X56" s="1"/>
      <c r="Y56" s="1"/>
      <c r="Z56" s="2"/>
      <c r="AA56" s="1"/>
      <c r="AB56" s="1"/>
      <c r="AC56" s="2"/>
      <c r="AD56" s="1"/>
      <c r="AE56" s="1"/>
      <c r="AF56" s="2"/>
      <c r="AG56" s="1"/>
      <c r="AH56" s="1"/>
      <c r="AI56" s="2"/>
    </row>
    <row r="57" spans="6:35" x14ac:dyDescent="0.3">
      <c r="F57" s="1"/>
      <c r="G57" s="1"/>
      <c r="H57" s="2"/>
      <c r="I57" s="1"/>
      <c r="J57" s="1"/>
      <c r="K57" s="2"/>
      <c r="L57" s="1"/>
      <c r="M57" s="1"/>
      <c r="N57" s="2"/>
      <c r="O57" s="1"/>
      <c r="P57" s="1"/>
      <c r="Q57" s="2"/>
      <c r="R57" s="1"/>
      <c r="S57" s="1"/>
      <c r="T57" s="2"/>
      <c r="U57" s="1"/>
      <c r="V57" s="1"/>
      <c r="W57" s="2"/>
      <c r="X57" s="1"/>
      <c r="Y57" s="1"/>
      <c r="Z57" s="2"/>
      <c r="AA57" s="1"/>
      <c r="AB57" s="1"/>
      <c r="AC57" s="2"/>
      <c r="AD57" s="1"/>
      <c r="AE57" s="1"/>
      <c r="AF57" s="2"/>
      <c r="AG57" s="1"/>
      <c r="AH57" s="1"/>
      <c r="AI57" s="2"/>
    </row>
    <row r="58" spans="6:35" x14ac:dyDescent="0.3">
      <c r="F58" s="1"/>
      <c r="G58" s="1"/>
      <c r="H58" s="2"/>
      <c r="I58" s="1"/>
      <c r="J58" s="1"/>
      <c r="K58" s="2"/>
      <c r="L58" s="1"/>
      <c r="M58" s="1"/>
      <c r="N58" s="2"/>
      <c r="O58" s="1"/>
      <c r="P58" s="1"/>
      <c r="Q58" s="2"/>
      <c r="R58" s="1"/>
      <c r="S58" s="1"/>
      <c r="T58" s="2"/>
      <c r="U58" s="1"/>
      <c r="V58" s="1"/>
      <c r="W58" s="2"/>
      <c r="X58" s="1"/>
      <c r="Y58" s="1"/>
      <c r="Z58" s="2"/>
      <c r="AA58" s="1"/>
      <c r="AB58" s="1"/>
      <c r="AC58" s="2"/>
      <c r="AD58" s="1"/>
      <c r="AE58" s="1"/>
      <c r="AF58" s="2"/>
      <c r="AG58" s="1"/>
      <c r="AH58" s="1"/>
      <c r="AI58" s="2"/>
    </row>
    <row r="59" spans="6:35" x14ac:dyDescent="0.3">
      <c r="F59" s="1"/>
      <c r="G59" s="1"/>
      <c r="H59" s="2"/>
      <c r="I59" s="1"/>
      <c r="J59" s="1"/>
      <c r="K59" s="2"/>
      <c r="L59" s="1"/>
      <c r="M59" s="1"/>
      <c r="N59" s="2"/>
      <c r="O59" s="1"/>
      <c r="P59" s="1"/>
      <c r="Q59" s="2"/>
      <c r="R59" s="1"/>
      <c r="S59" s="1"/>
      <c r="T59" s="2"/>
      <c r="U59" s="1"/>
      <c r="V59" s="1"/>
      <c r="W59" s="2"/>
      <c r="X59" s="1"/>
      <c r="Y59" s="1"/>
      <c r="Z59" s="2"/>
      <c r="AA59" s="1"/>
      <c r="AB59" s="1"/>
      <c r="AC59" s="2"/>
      <c r="AD59" s="1"/>
      <c r="AE59" s="1"/>
      <c r="AF59" s="2"/>
      <c r="AG59" s="1"/>
      <c r="AH59" s="1"/>
      <c r="AI59" s="2"/>
    </row>
    <row r="60" spans="6:35" x14ac:dyDescent="0.3">
      <c r="F60" s="1"/>
      <c r="G60" s="1"/>
      <c r="H60" s="2"/>
      <c r="I60" s="1"/>
      <c r="J60" s="1"/>
      <c r="K60" s="2"/>
      <c r="L60" s="1"/>
      <c r="M60" s="1"/>
      <c r="N60" s="2"/>
      <c r="O60" s="1"/>
      <c r="P60" s="1"/>
      <c r="Q60" s="2"/>
      <c r="R60" s="1"/>
      <c r="S60" s="1"/>
      <c r="T60" s="2"/>
      <c r="U60" s="1"/>
      <c r="V60" s="1"/>
      <c r="W60" s="2"/>
      <c r="X60" s="1"/>
      <c r="Y60" s="1"/>
      <c r="Z60" s="2"/>
      <c r="AA60" s="1"/>
      <c r="AB60" s="1"/>
      <c r="AC60" s="2"/>
      <c r="AD60" s="1"/>
      <c r="AE60" s="1"/>
      <c r="AF60" s="2"/>
      <c r="AG60" s="1"/>
      <c r="AH60" s="1"/>
      <c r="AI60" s="2"/>
    </row>
    <row r="61" spans="6:35" x14ac:dyDescent="0.3">
      <c r="F61" s="1"/>
      <c r="G61" s="1"/>
      <c r="H61" s="2"/>
      <c r="I61" s="1"/>
      <c r="J61" s="1"/>
      <c r="K61" s="2"/>
      <c r="L61" s="1"/>
      <c r="M61" s="1"/>
      <c r="N61" s="2"/>
      <c r="O61" s="1"/>
      <c r="P61" s="1"/>
      <c r="Q61" s="2"/>
      <c r="R61" s="1"/>
      <c r="S61" s="1"/>
      <c r="T61" s="2"/>
      <c r="U61" s="1"/>
      <c r="V61" s="1"/>
      <c r="W61" s="2"/>
      <c r="X61" s="1"/>
      <c r="Y61" s="1"/>
      <c r="Z61" s="2"/>
      <c r="AA61" s="1"/>
      <c r="AB61" s="1"/>
      <c r="AC61" s="2"/>
      <c r="AD61" s="1"/>
      <c r="AE61" s="1"/>
      <c r="AF61" s="2"/>
      <c r="AG61" s="1"/>
      <c r="AH61" s="1"/>
      <c r="AI61" s="2"/>
    </row>
    <row r="62" spans="6:35" x14ac:dyDescent="0.3">
      <c r="F62" s="1"/>
      <c r="G62" s="1"/>
      <c r="H62" s="2"/>
      <c r="I62" s="1"/>
      <c r="J62" s="1"/>
      <c r="K62" s="2"/>
      <c r="L62" s="1"/>
      <c r="M62" s="1"/>
      <c r="N62" s="2"/>
      <c r="O62" s="1"/>
      <c r="P62" s="1"/>
      <c r="Q62" s="2"/>
      <c r="R62" s="1"/>
      <c r="S62" s="1"/>
      <c r="T62" s="2"/>
      <c r="U62" s="1"/>
      <c r="V62" s="1"/>
      <c r="W62" s="2"/>
      <c r="X62" s="1"/>
      <c r="Y62" s="1"/>
      <c r="Z62" s="2"/>
      <c r="AA62" s="1"/>
      <c r="AB62" s="1"/>
      <c r="AC62" s="2"/>
      <c r="AD62" s="1"/>
      <c r="AE62" s="1"/>
      <c r="AF62" s="2"/>
      <c r="AG62" s="1"/>
      <c r="AH62" s="1"/>
      <c r="AI62" s="2"/>
    </row>
    <row r="63" spans="6:35" x14ac:dyDescent="0.3">
      <c r="F63" s="1"/>
      <c r="G63" s="1"/>
      <c r="H63" s="2"/>
      <c r="I63" s="1"/>
      <c r="J63" s="1"/>
      <c r="K63" s="2"/>
      <c r="L63" s="1"/>
      <c r="M63" s="1"/>
      <c r="N63" s="2"/>
      <c r="O63" s="1"/>
      <c r="P63" s="1"/>
      <c r="Q63" s="2"/>
      <c r="R63" s="1"/>
      <c r="S63" s="1"/>
      <c r="T63" s="2"/>
      <c r="U63" s="1"/>
      <c r="V63" s="1"/>
      <c r="W63" s="2"/>
      <c r="X63" s="1"/>
      <c r="Y63" s="1"/>
      <c r="Z63" s="2"/>
      <c r="AA63" s="1"/>
      <c r="AB63" s="1"/>
      <c r="AC63" s="2"/>
      <c r="AD63" s="1"/>
      <c r="AE63" s="1"/>
      <c r="AF63" s="2"/>
      <c r="AG63" s="1"/>
      <c r="AH63" s="1"/>
      <c r="AI63" s="2"/>
    </row>
    <row r="64" spans="6:35" x14ac:dyDescent="0.3">
      <c r="F64" s="1"/>
      <c r="G64" s="1"/>
      <c r="H64" s="2"/>
      <c r="I64" s="1"/>
      <c r="J64" s="1"/>
      <c r="K64" s="2"/>
      <c r="L64" s="1"/>
      <c r="M64" s="1"/>
      <c r="N64" s="2"/>
      <c r="O64" s="1"/>
      <c r="P64" s="1"/>
      <c r="Q64" s="2"/>
      <c r="R64" s="1"/>
      <c r="S64" s="1"/>
      <c r="T64" s="2"/>
      <c r="U64" s="1"/>
      <c r="V64" s="1"/>
      <c r="W64" s="2"/>
      <c r="X64" s="1"/>
      <c r="Y64" s="1"/>
      <c r="Z64" s="2"/>
      <c r="AA64" s="1"/>
      <c r="AB64" s="1"/>
      <c r="AC64" s="2"/>
      <c r="AD64" s="1"/>
      <c r="AE64" s="1"/>
      <c r="AF64" s="2"/>
      <c r="AG64" s="1"/>
      <c r="AH64" s="1"/>
      <c r="AI64" s="2"/>
    </row>
    <row r="65" spans="6:35" x14ac:dyDescent="0.3">
      <c r="F65" s="1"/>
      <c r="G65" s="1"/>
      <c r="H65" s="2"/>
      <c r="I65" s="1"/>
      <c r="J65" s="1"/>
      <c r="K65" s="2"/>
      <c r="L65" s="1"/>
      <c r="M65" s="1"/>
      <c r="N65" s="2"/>
      <c r="O65" s="1"/>
      <c r="P65" s="1"/>
      <c r="Q65" s="2"/>
      <c r="R65" s="1"/>
      <c r="S65" s="1"/>
      <c r="T65" s="2"/>
      <c r="U65" s="1"/>
      <c r="V65" s="1"/>
      <c r="W65" s="2"/>
      <c r="X65" s="1"/>
      <c r="Y65" s="1"/>
      <c r="Z65" s="2"/>
      <c r="AA65" s="1"/>
      <c r="AB65" s="1"/>
      <c r="AC65" s="2"/>
      <c r="AD65" s="1"/>
      <c r="AE65" s="1"/>
      <c r="AF65" s="2"/>
      <c r="AG65" s="1"/>
      <c r="AH65" s="1"/>
      <c r="AI65" s="2"/>
    </row>
    <row r="66" spans="6:35" x14ac:dyDescent="0.3">
      <c r="F66" s="1"/>
      <c r="G66" s="1"/>
      <c r="H66" s="2"/>
      <c r="I66" s="1"/>
      <c r="J66" s="1"/>
      <c r="K66" s="2"/>
      <c r="L66" s="1"/>
      <c r="M66" s="1"/>
      <c r="N66" s="2"/>
      <c r="O66" s="1"/>
      <c r="P66" s="1"/>
      <c r="Q66" s="2"/>
      <c r="R66" s="1"/>
      <c r="S66" s="1"/>
      <c r="T66" s="2"/>
      <c r="U66" s="1"/>
      <c r="V66" s="1"/>
      <c r="W66" s="2"/>
      <c r="X66" s="1"/>
      <c r="Y66" s="1"/>
      <c r="Z66" s="2"/>
      <c r="AA66" s="1"/>
      <c r="AB66" s="1"/>
      <c r="AC66" s="2"/>
      <c r="AD66" s="1"/>
      <c r="AE66" s="1"/>
      <c r="AF66" s="2"/>
      <c r="AG66" s="1"/>
      <c r="AH66" s="1"/>
      <c r="AI66" s="2"/>
    </row>
    <row r="67" spans="6:35" x14ac:dyDescent="0.3">
      <c r="F67" s="1"/>
      <c r="G67" s="1"/>
      <c r="H67" s="2"/>
      <c r="I67" s="1"/>
      <c r="J67" s="1"/>
      <c r="K67" s="2"/>
      <c r="L67" s="1"/>
      <c r="M67" s="1"/>
      <c r="N67" s="2"/>
      <c r="O67" s="1"/>
      <c r="P67" s="1"/>
      <c r="Q67" s="2"/>
      <c r="R67" s="1"/>
      <c r="S67" s="1"/>
      <c r="T67" s="2"/>
      <c r="U67" s="1"/>
      <c r="V67" s="1"/>
      <c r="W67" s="2"/>
      <c r="X67" s="1"/>
      <c r="Y67" s="1"/>
      <c r="Z67" s="2"/>
      <c r="AA67" s="1"/>
      <c r="AB67" s="1"/>
      <c r="AC67" s="2"/>
      <c r="AD67" s="1"/>
      <c r="AE67" s="1"/>
      <c r="AF67" s="2"/>
      <c r="AG67" s="1"/>
      <c r="AH67" s="1"/>
      <c r="AI67" s="2"/>
    </row>
    <row r="68" spans="6:35" x14ac:dyDescent="0.3">
      <c r="F68" s="1"/>
      <c r="G68" s="1"/>
      <c r="H68" s="2"/>
      <c r="I68" s="1"/>
      <c r="J68" s="1"/>
      <c r="K68" s="2"/>
      <c r="L68" s="1"/>
      <c r="M68" s="1"/>
      <c r="N68" s="2"/>
      <c r="O68" s="1"/>
      <c r="P68" s="1"/>
      <c r="Q68" s="2"/>
      <c r="R68" s="1"/>
      <c r="S68" s="1"/>
      <c r="T68" s="2"/>
      <c r="U68" s="1"/>
      <c r="V68" s="1"/>
      <c r="W68" s="2"/>
      <c r="X68" s="1"/>
      <c r="Y68" s="1"/>
      <c r="Z68" s="2"/>
      <c r="AA68" s="1"/>
      <c r="AB68" s="1"/>
      <c r="AC68" s="2"/>
      <c r="AD68" s="1"/>
      <c r="AE68" s="1"/>
      <c r="AF68" s="2"/>
      <c r="AG68" s="1"/>
      <c r="AH68" s="1"/>
      <c r="AI68" s="2"/>
    </row>
    <row r="69" spans="6:35" x14ac:dyDescent="0.3">
      <c r="F69" s="1"/>
      <c r="G69" s="1"/>
      <c r="H69" s="2"/>
      <c r="I69" s="1"/>
      <c r="J69" s="1"/>
      <c r="K69" s="2"/>
      <c r="L69" s="1"/>
      <c r="M69" s="1"/>
      <c r="N69" s="2"/>
      <c r="O69" s="1"/>
      <c r="P69" s="1"/>
      <c r="Q69" s="2"/>
      <c r="R69" s="1"/>
      <c r="S69" s="1"/>
      <c r="T69" s="2"/>
      <c r="U69" s="1"/>
      <c r="V69" s="1"/>
      <c r="W69" s="2"/>
      <c r="X69" s="1"/>
      <c r="Y69" s="1"/>
      <c r="Z69" s="2"/>
      <c r="AA69" s="1"/>
      <c r="AB69" s="1"/>
      <c r="AC69" s="2"/>
      <c r="AD69" s="1"/>
      <c r="AE69" s="1"/>
      <c r="AF69" s="2"/>
      <c r="AG69" s="1"/>
      <c r="AH69" s="1"/>
      <c r="AI69" s="2"/>
    </row>
    <row r="70" spans="6:35" x14ac:dyDescent="0.3">
      <c r="F70" s="1"/>
      <c r="G70" s="1"/>
      <c r="H70" s="2"/>
      <c r="I70" s="1"/>
      <c r="J70" s="1"/>
      <c r="K70" s="2"/>
      <c r="L70" s="1"/>
      <c r="M70" s="1"/>
      <c r="N70" s="2"/>
      <c r="O70" s="1"/>
      <c r="P70" s="1"/>
      <c r="Q70" s="2"/>
      <c r="R70" s="1"/>
      <c r="S70" s="1"/>
      <c r="T70" s="2"/>
      <c r="U70" s="1"/>
      <c r="V70" s="1"/>
      <c r="W70" s="2"/>
      <c r="X70" s="1"/>
      <c r="Y70" s="1"/>
      <c r="Z70" s="2"/>
      <c r="AA70" s="1"/>
      <c r="AB70" s="1"/>
      <c r="AC70" s="2"/>
      <c r="AD70" s="1"/>
      <c r="AE70" s="1"/>
      <c r="AF70" s="2"/>
      <c r="AG70" s="1"/>
      <c r="AH70" s="1"/>
      <c r="AI70" s="2"/>
    </row>
    <row r="71" spans="6:35" x14ac:dyDescent="0.3">
      <c r="F71" s="1"/>
      <c r="G71" s="1"/>
      <c r="H71" s="2"/>
      <c r="I71" s="1"/>
      <c r="J71" s="1"/>
      <c r="K71" s="2"/>
      <c r="L71" s="1"/>
      <c r="M71" s="1"/>
      <c r="N71" s="2"/>
      <c r="O71" s="1"/>
      <c r="P71" s="1"/>
      <c r="Q71" s="2"/>
      <c r="R71" s="1"/>
      <c r="S71" s="1"/>
      <c r="T71" s="2"/>
      <c r="U71" s="1"/>
      <c r="V71" s="1"/>
      <c r="W71" s="2"/>
      <c r="X71" s="1"/>
      <c r="Y71" s="1"/>
      <c r="Z71" s="2"/>
      <c r="AA71" s="1"/>
      <c r="AB71" s="1"/>
      <c r="AC71" s="2"/>
      <c r="AD71" s="1"/>
      <c r="AE71" s="1"/>
      <c r="AF71" s="2"/>
      <c r="AG71" s="1"/>
      <c r="AH71" s="1"/>
      <c r="AI71" s="2"/>
    </row>
    <row r="72" spans="6:35" x14ac:dyDescent="0.3">
      <c r="F72" s="1"/>
      <c r="G72" s="1"/>
      <c r="H72" s="2"/>
      <c r="I72" s="1"/>
      <c r="J72" s="1"/>
      <c r="K72" s="2"/>
      <c r="L72" s="1"/>
      <c r="M72" s="1"/>
      <c r="N72" s="2"/>
      <c r="O72" s="1"/>
      <c r="P72" s="1"/>
      <c r="Q72" s="2"/>
      <c r="R72" s="1"/>
      <c r="S72" s="1"/>
      <c r="T72" s="2"/>
      <c r="U72" s="1"/>
      <c r="V72" s="1"/>
      <c r="W72" s="2"/>
      <c r="X72" s="1"/>
      <c r="Y72" s="1"/>
      <c r="Z72" s="2"/>
      <c r="AA72" s="1"/>
      <c r="AB72" s="1"/>
      <c r="AC72" s="2"/>
      <c r="AD72" s="1"/>
      <c r="AE72" s="1"/>
      <c r="AF72" s="2"/>
      <c r="AG72" s="1"/>
      <c r="AH72" s="1"/>
      <c r="AI72" s="2"/>
    </row>
    <row r="73" spans="6:35" x14ac:dyDescent="0.3">
      <c r="F73" s="1"/>
      <c r="G73" s="1"/>
      <c r="H73" s="2"/>
      <c r="I73" s="1"/>
      <c r="J73" s="1"/>
      <c r="K73" s="2"/>
      <c r="L73" s="1"/>
      <c r="M73" s="1"/>
      <c r="N73" s="2"/>
      <c r="O73" s="1"/>
      <c r="P73" s="1"/>
      <c r="Q73" s="2"/>
      <c r="R73" s="1"/>
      <c r="S73" s="1"/>
      <c r="T73" s="2"/>
      <c r="U73" s="1"/>
      <c r="V73" s="1"/>
      <c r="W73" s="2"/>
      <c r="X73" s="1"/>
      <c r="Y73" s="1"/>
      <c r="Z73" s="2"/>
      <c r="AA73" s="1"/>
      <c r="AB73" s="1"/>
      <c r="AC73" s="2"/>
      <c r="AD73" s="1"/>
      <c r="AE73" s="1"/>
      <c r="AF73" s="2"/>
      <c r="AG73" s="1"/>
      <c r="AH73" s="1"/>
      <c r="AI73" s="2"/>
    </row>
    <row r="74" spans="6:35" x14ac:dyDescent="0.3">
      <c r="F74" s="1"/>
      <c r="G74" s="1"/>
      <c r="H74" s="2"/>
      <c r="I74" s="1"/>
      <c r="J74" s="1"/>
      <c r="K74" s="2"/>
      <c r="L74" s="1"/>
      <c r="M74" s="1"/>
      <c r="N74" s="2"/>
      <c r="O74" s="1"/>
      <c r="P74" s="1"/>
      <c r="Q74" s="2"/>
      <c r="R74" s="1"/>
      <c r="S74" s="1"/>
      <c r="T74" s="2"/>
      <c r="U74" s="1"/>
      <c r="V74" s="1"/>
      <c r="W74" s="2"/>
      <c r="X74" s="1"/>
      <c r="Y74" s="1"/>
      <c r="Z74" s="2"/>
      <c r="AA74" s="1"/>
      <c r="AB74" s="1"/>
      <c r="AC74" s="2"/>
      <c r="AD74" s="1"/>
      <c r="AE74" s="1"/>
      <c r="AF74" s="2"/>
      <c r="AG74" s="1"/>
      <c r="AH74" s="1"/>
      <c r="AI74" s="2"/>
    </row>
    <row r="75" spans="6:35" x14ac:dyDescent="0.3">
      <c r="F75" s="1"/>
      <c r="G75" s="1"/>
      <c r="H75" s="2"/>
      <c r="I75" s="1"/>
      <c r="J75" s="1"/>
      <c r="K75" s="2"/>
      <c r="L75" s="1"/>
      <c r="M75" s="1"/>
      <c r="N75" s="2"/>
      <c r="O75" s="1"/>
      <c r="P75" s="1"/>
      <c r="Q75" s="2"/>
      <c r="R75" s="1"/>
      <c r="S75" s="1"/>
      <c r="T75" s="2"/>
      <c r="U75" s="1"/>
      <c r="V75" s="1"/>
      <c r="W75" s="2"/>
      <c r="X75" s="1"/>
      <c r="Y75" s="1"/>
      <c r="Z75" s="2"/>
      <c r="AA75" s="1"/>
      <c r="AB75" s="1"/>
      <c r="AC75" s="2"/>
      <c r="AD75" s="1"/>
      <c r="AE75" s="1"/>
      <c r="AF75" s="2"/>
      <c r="AG75" s="1"/>
      <c r="AH75" s="1"/>
      <c r="AI75" s="2"/>
    </row>
    <row r="76" spans="6:35" x14ac:dyDescent="0.3">
      <c r="F76" s="1"/>
      <c r="G76" s="1"/>
      <c r="H76" s="2"/>
      <c r="I76" s="1"/>
      <c r="J76" s="1"/>
      <c r="K76" s="2"/>
      <c r="L76" s="1"/>
      <c r="M76" s="1"/>
      <c r="N76" s="2"/>
      <c r="O76" s="1"/>
      <c r="P76" s="1"/>
      <c r="Q76" s="2"/>
      <c r="R76" s="1"/>
      <c r="S76" s="1"/>
      <c r="T76" s="2"/>
      <c r="U76" s="1"/>
      <c r="V76" s="1"/>
      <c r="W76" s="2"/>
      <c r="X76" s="1"/>
      <c r="Y76" s="1"/>
      <c r="Z76" s="2"/>
      <c r="AA76" s="1"/>
      <c r="AB76" s="1"/>
      <c r="AC76" s="2"/>
      <c r="AD76" s="1"/>
      <c r="AE76" s="1"/>
      <c r="AF76" s="2"/>
      <c r="AG76" s="1"/>
      <c r="AH76" s="1"/>
      <c r="AI76" s="2"/>
    </row>
    <row r="77" spans="6:35" x14ac:dyDescent="0.3">
      <c r="F77" s="1"/>
      <c r="G77" s="1"/>
      <c r="H77" s="2"/>
      <c r="I77" s="1"/>
      <c r="J77" s="1"/>
      <c r="K77" s="2"/>
      <c r="L77" s="1"/>
      <c r="M77" s="1"/>
      <c r="N77" s="2"/>
      <c r="O77" s="1"/>
      <c r="P77" s="1"/>
      <c r="Q77" s="2"/>
      <c r="R77" s="1"/>
      <c r="S77" s="1"/>
      <c r="T77" s="2"/>
      <c r="U77" s="1"/>
      <c r="V77" s="1"/>
      <c r="W77" s="2"/>
      <c r="X77" s="1"/>
      <c r="Y77" s="1"/>
      <c r="Z77" s="2"/>
      <c r="AA77" s="1"/>
      <c r="AB77" s="1"/>
      <c r="AC77" s="2"/>
      <c r="AD77" s="1"/>
      <c r="AE77" s="1"/>
      <c r="AF77" s="2"/>
      <c r="AG77" s="1"/>
      <c r="AH77" s="1"/>
      <c r="AI77" s="2"/>
    </row>
    <row r="78" spans="6:35" x14ac:dyDescent="0.3">
      <c r="F78" s="1"/>
      <c r="G78" s="1"/>
      <c r="H78" s="2"/>
      <c r="I78" s="1"/>
      <c r="J78" s="1"/>
      <c r="K78" s="2"/>
      <c r="L78" s="1"/>
      <c r="M78" s="1"/>
      <c r="N78" s="2"/>
      <c r="O78" s="1"/>
      <c r="P78" s="1"/>
      <c r="Q78" s="2"/>
      <c r="R78" s="1"/>
      <c r="S78" s="1"/>
      <c r="T78" s="2"/>
      <c r="U78" s="1"/>
      <c r="V78" s="1"/>
      <c r="W78" s="2"/>
      <c r="X78" s="1"/>
      <c r="Y78" s="1"/>
      <c r="Z78" s="2"/>
      <c r="AA78" s="1"/>
      <c r="AB78" s="1"/>
      <c r="AC78" s="2"/>
      <c r="AD78" s="1"/>
      <c r="AE78" s="1"/>
      <c r="AF78" s="2"/>
      <c r="AG78" s="1"/>
      <c r="AH78" s="1"/>
      <c r="AI78" s="2"/>
    </row>
    <row r="79" spans="6:35" x14ac:dyDescent="0.3">
      <c r="F79" s="1"/>
      <c r="G79" s="1"/>
      <c r="H79" s="2"/>
      <c r="I79" s="1"/>
      <c r="J79" s="1"/>
      <c r="K79" s="2"/>
      <c r="L79" s="1"/>
      <c r="M79" s="1"/>
      <c r="N79" s="2"/>
      <c r="O79" s="1"/>
      <c r="P79" s="1"/>
      <c r="Q79" s="2"/>
      <c r="R79" s="1"/>
      <c r="S79" s="1"/>
      <c r="T79" s="2"/>
      <c r="U79" s="1"/>
      <c r="V79" s="1"/>
      <c r="W79" s="2"/>
      <c r="X79" s="1"/>
      <c r="Y79" s="1"/>
      <c r="Z79" s="2"/>
      <c r="AA79" s="1"/>
      <c r="AB79" s="1"/>
      <c r="AC79" s="2"/>
      <c r="AD79" s="1"/>
      <c r="AE79" s="1"/>
      <c r="AF79" s="2"/>
      <c r="AG79" s="1"/>
      <c r="AH79" s="1"/>
      <c r="AI79" s="2"/>
    </row>
    <row r="80" spans="6:35" x14ac:dyDescent="0.3">
      <c r="F80" s="1"/>
      <c r="G80" s="1"/>
      <c r="H80" s="2"/>
      <c r="I80" s="1"/>
      <c r="J80" s="1"/>
      <c r="K80" s="2"/>
      <c r="L80" s="1"/>
      <c r="M80" s="1"/>
      <c r="N80" s="2"/>
      <c r="O80" s="1"/>
      <c r="P80" s="1"/>
      <c r="Q80" s="2"/>
      <c r="R80" s="1"/>
      <c r="S80" s="1"/>
      <c r="T80" s="2"/>
      <c r="U80" s="1"/>
      <c r="V80" s="1"/>
      <c r="W80" s="2"/>
      <c r="X80" s="1"/>
      <c r="Y80" s="1"/>
      <c r="Z80" s="2"/>
      <c r="AA80" s="1"/>
      <c r="AB80" s="1"/>
      <c r="AC80" s="2"/>
      <c r="AD80" s="1"/>
      <c r="AE80" s="1"/>
      <c r="AF80" s="2"/>
      <c r="AG80" s="1"/>
      <c r="AH80" s="1"/>
      <c r="AI80" s="2"/>
    </row>
    <row r="81" spans="6:35" x14ac:dyDescent="0.3">
      <c r="F81" s="1"/>
      <c r="G81" s="1"/>
      <c r="H81" s="2"/>
      <c r="I81" s="1"/>
      <c r="J81" s="1"/>
      <c r="K81" s="2"/>
      <c r="L81" s="1"/>
      <c r="M81" s="1"/>
      <c r="N81" s="2"/>
      <c r="O81" s="1"/>
      <c r="P81" s="1"/>
      <c r="Q81" s="2"/>
      <c r="R81" s="1"/>
      <c r="S81" s="1"/>
      <c r="T81" s="2"/>
      <c r="U81" s="1"/>
      <c r="V81" s="1"/>
      <c r="W81" s="2"/>
      <c r="X81" s="1"/>
      <c r="Y81" s="1"/>
      <c r="Z81" s="2"/>
      <c r="AA81" s="1"/>
      <c r="AB81" s="1"/>
      <c r="AC81" s="2"/>
      <c r="AD81" s="1"/>
      <c r="AE81" s="1"/>
      <c r="AF81" s="2"/>
      <c r="AG81" s="1"/>
      <c r="AH81" s="1"/>
      <c r="AI81" s="2"/>
    </row>
    <row r="82" spans="6:35" x14ac:dyDescent="0.3">
      <c r="F82" s="1"/>
      <c r="G82" s="1"/>
      <c r="H82" s="2"/>
      <c r="I82" s="1"/>
      <c r="J82" s="1"/>
      <c r="K82" s="2"/>
      <c r="L82" s="1"/>
      <c r="M82" s="1"/>
      <c r="N82" s="2"/>
      <c r="O82" s="1"/>
      <c r="P82" s="1"/>
      <c r="Q82" s="2"/>
      <c r="R82" s="1"/>
      <c r="S82" s="1"/>
      <c r="T82" s="2"/>
      <c r="U82" s="1"/>
      <c r="V82" s="1"/>
      <c r="W82" s="2"/>
      <c r="X82" s="1"/>
      <c r="Y82" s="1"/>
      <c r="Z82" s="2"/>
      <c r="AA82" s="1"/>
      <c r="AB82" s="1"/>
      <c r="AC82" s="2"/>
      <c r="AD82" s="1"/>
      <c r="AE82" s="1"/>
      <c r="AF82" s="2"/>
      <c r="AG82" s="1"/>
      <c r="AH82" s="1"/>
      <c r="AI82" s="2"/>
    </row>
    <row r="83" spans="6:35" x14ac:dyDescent="0.3">
      <c r="F83" s="1"/>
      <c r="G83" s="1"/>
      <c r="H83" s="2"/>
      <c r="I83" s="1"/>
      <c r="J83" s="1"/>
      <c r="K83" s="2"/>
      <c r="L83" s="1"/>
      <c r="M83" s="1"/>
      <c r="N83" s="2"/>
      <c r="O83" s="1"/>
      <c r="P83" s="1"/>
      <c r="Q83" s="2"/>
      <c r="R83" s="1"/>
      <c r="S83" s="1"/>
      <c r="T83" s="2"/>
      <c r="U83" s="1"/>
      <c r="V83" s="1"/>
      <c r="W83" s="2"/>
      <c r="X83" s="1"/>
      <c r="Y83" s="1"/>
      <c r="Z83" s="2"/>
      <c r="AA83" s="1"/>
      <c r="AB83" s="1"/>
      <c r="AC83" s="2"/>
      <c r="AD83" s="1"/>
      <c r="AE83" s="1"/>
      <c r="AF83" s="2"/>
      <c r="AG83" s="1"/>
      <c r="AH83" s="1"/>
      <c r="AI83" s="2"/>
    </row>
    <row r="84" spans="6:35" x14ac:dyDescent="0.3">
      <c r="F84" s="1"/>
      <c r="G84" s="1"/>
      <c r="H84" s="2"/>
      <c r="I84" s="1"/>
      <c r="J84" s="1"/>
      <c r="K84" s="2"/>
      <c r="L84" s="1"/>
      <c r="M84" s="1"/>
      <c r="N84" s="2"/>
      <c r="O84" s="1"/>
      <c r="P84" s="1"/>
      <c r="Q84" s="2"/>
      <c r="R84" s="1"/>
      <c r="S84" s="1"/>
      <c r="T84" s="2"/>
      <c r="U84" s="1"/>
      <c r="V84" s="1"/>
      <c r="W84" s="2"/>
      <c r="X84" s="1"/>
      <c r="Y84" s="1"/>
      <c r="Z84" s="2"/>
      <c r="AA84" s="1"/>
      <c r="AB84" s="1"/>
      <c r="AC84" s="2"/>
      <c r="AD84" s="1"/>
      <c r="AE84" s="1"/>
      <c r="AF84" s="2"/>
      <c r="AG84" s="1"/>
      <c r="AH84" s="1"/>
      <c r="AI84" s="2"/>
    </row>
    <row r="85" spans="6:35" x14ac:dyDescent="0.3">
      <c r="F85" s="1"/>
      <c r="G85" s="1"/>
      <c r="H85" s="2"/>
      <c r="I85" s="1"/>
      <c r="J85" s="1"/>
      <c r="K85" s="2"/>
      <c r="L85" s="1"/>
      <c r="M85" s="1"/>
      <c r="N85" s="2"/>
      <c r="O85" s="1"/>
      <c r="P85" s="1"/>
      <c r="Q85" s="2"/>
      <c r="R85" s="1"/>
      <c r="S85" s="1"/>
      <c r="T85" s="2"/>
      <c r="U85" s="1"/>
      <c r="V85" s="1"/>
      <c r="W85" s="2"/>
      <c r="X85" s="1"/>
      <c r="Y85" s="1"/>
      <c r="Z85" s="2"/>
      <c r="AA85" s="1"/>
      <c r="AB85" s="1"/>
      <c r="AC85" s="2"/>
      <c r="AD85" s="1"/>
      <c r="AE85" s="1"/>
      <c r="AF85" s="2"/>
      <c r="AG85" s="1"/>
      <c r="AH85" s="1"/>
      <c r="AI85" s="2"/>
    </row>
    <row r="86" spans="6:35" x14ac:dyDescent="0.3">
      <c r="F86" s="1"/>
      <c r="G86" s="1"/>
      <c r="H86" s="2"/>
      <c r="I86" s="1"/>
      <c r="J86" s="1"/>
      <c r="K86" s="2"/>
      <c r="L86" s="1"/>
      <c r="M86" s="1"/>
      <c r="N86" s="2"/>
      <c r="O86" s="1"/>
      <c r="P86" s="1"/>
      <c r="Q86" s="2"/>
      <c r="R86" s="1"/>
      <c r="S86" s="1"/>
      <c r="T86" s="2"/>
      <c r="U86" s="1"/>
      <c r="V86" s="1"/>
      <c r="W86" s="2"/>
      <c r="X86" s="1"/>
      <c r="Y86" s="1"/>
      <c r="Z86" s="2"/>
      <c r="AA86" s="1"/>
      <c r="AB86" s="1"/>
      <c r="AC86" s="2"/>
      <c r="AD86" s="1"/>
      <c r="AE86" s="1"/>
      <c r="AF86" s="2"/>
      <c r="AG86" s="1"/>
      <c r="AH86" s="1"/>
      <c r="AI86" s="2"/>
    </row>
    <row r="87" spans="6:35" x14ac:dyDescent="0.3">
      <c r="F87" s="1"/>
      <c r="G87" s="1"/>
      <c r="H87" s="2"/>
      <c r="I87" s="1"/>
      <c r="J87" s="1"/>
      <c r="K87" s="2"/>
      <c r="L87" s="1"/>
      <c r="M87" s="1"/>
      <c r="N87" s="2"/>
      <c r="O87" s="1"/>
      <c r="P87" s="1"/>
      <c r="Q87" s="2"/>
      <c r="R87" s="1"/>
      <c r="S87" s="1"/>
      <c r="T87" s="2"/>
      <c r="U87" s="1"/>
      <c r="V87" s="1"/>
      <c r="W87" s="2"/>
      <c r="X87" s="1"/>
      <c r="Y87" s="1"/>
      <c r="Z87" s="2"/>
      <c r="AA87" s="1"/>
      <c r="AB87" s="1"/>
      <c r="AC87" s="2"/>
      <c r="AD87" s="1"/>
      <c r="AE87" s="1"/>
      <c r="AF87" s="2"/>
      <c r="AG87" s="1"/>
      <c r="AH87" s="1"/>
      <c r="AI87" s="2"/>
    </row>
    <row r="88" spans="6:35" x14ac:dyDescent="0.3">
      <c r="F88" s="1"/>
      <c r="G88" s="1"/>
      <c r="H88" s="2"/>
      <c r="I88" s="1"/>
      <c r="J88" s="1"/>
      <c r="K88" s="2"/>
      <c r="L88" s="1"/>
      <c r="M88" s="1"/>
      <c r="N88" s="2"/>
      <c r="O88" s="1"/>
      <c r="P88" s="1"/>
      <c r="Q88" s="2"/>
      <c r="R88" s="1"/>
      <c r="S88" s="1"/>
      <c r="T88" s="2"/>
      <c r="U88" s="1"/>
      <c r="V88" s="1"/>
      <c r="W88" s="2"/>
      <c r="X88" s="1"/>
      <c r="Y88" s="1"/>
      <c r="Z88" s="2"/>
      <c r="AA88" s="1"/>
      <c r="AB88" s="1"/>
      <c r="AC88" s="2"/>
      <c r="AD88" s="1"/>
      <c r="AE88" s="1"/>
      <c r="AF88" s="2"/>
      <c r="AG88" s="1"/>
      <c r="AH88" s="1"/>
      <c r="AI88" s="2"/>
    </row>
    <row r="89" spans="6:35" x14ac:dyDescent="0.3">
      <c r="F89" s="1"/>
      <c r="G89" s="1"/>
      <c r="H89" s="2"/>
      <c r="I89" s="1"/>
      <c r="J89" s="1"/>
      <c r="K89" s="2"/>
      <c r="L89" s="1"/>
      <c r="M89" s="1"/>
      <c r="N89" s="2"/>
      <c r="O89" s="1"/>
      <c r="P89" s="1"/>
      <c r="Q89" s="2"/>
      <c r="R89" s="1"/>
      <c r="S89" s="1"/>
      <c r="T89" s="2"/>
      <c r="U89" s="1"/>
      <c r="V89" s="1"/>
      <c r="W89" s="2"/>
      <c r="X89" s="1"/>
      <c r="Y89" s="1"/>
      <c r="Z89" s="2"/>
      <c r="AA89" s="1"/>
      <c r="AB89" s="1"/>
      <c r="AC89" s="2"/>
      <c r="AD89" s="1"/>
      <c r="AE89" s="1"/>
      <c r="AF89" s="2"/>
      <c r="AG89" s="1"/>
      <c r="AH89" s="1"/>
      <c r="AI89" s="2"/>
    </row>
    <row r="90" spans="6:35" x14ac:dyDescent="0.3">
      <c r="F90" s="1"/>
      <c r="G90" s="1"/>
      <c r="H90" s="2"/>
      <c r="I90" s="1"/>
      <c r="J90" s="1"/>
      <c r="K90" s="2"/>
      <c r="L90" s="1"/>
      <c r="M90" s="1"/>
      <c r="N90" s="2"/>
      <c r="O90" s="1"/>
      <c r="P90" s="1"/>
      <c r="Q90" s="2"/>
      <c r="R90" s="1"/>
      <c r="S90" s="1"/>
      <c r="T90" s="2"/>
      <c r="U90" s="1"/>
      <c r="V90" s="1"/>
      <c r="W90" s="2"/>
      <c r="X90" s="1"/>
      <c r="Y90" s="1"/>
      <c r="Z90" s="2"/>
      <c r="AA90" s="1"/>
      <c r="AB90" s="1"/>
      <c r="AC90" s="2"/>
      <c r="AD90" s="1"/>
      <c r="AE90" s="1"/>
      <c r="AF90" s="2"/>
      <c r="AG90" s="1"/>
      <c r="AH90" s="1"/>
      <c r="AI90" s="2"/>
    </row>
    <row r="91" spans="6:35" x14ac:dyDescent="0.3">
      <c r="F91" s="1"/>
      <c r="G91" s="1"/>
      <c r="H91" s="2"/>
      <c r="I91" s="1"/>
      <c r="J91" s="1"/>
      <c r="K91" s="2"/>
      <c r="L91" s="1"/>
      <c r="M91" s="1"/>
      <c r="N91" s="2"/>
      <c r="O91" s="1"/>
      <c r="P91" s="1"/>
      <c r="Q91" s="2"/>
      <c r="R91" s="1"/>
      <c r="S91" s="1"/>
      <c r="T91" s="2"/>
      <c r="U91" s="1"/>
      <c r="V91" s="1"/>
      <c r="W91" s="2"/>
      <c r="X91" s="1"/>
      <c r="Y91" s="1"/>
      <c r="Z91" s="2"/>
      <c r="AA91" s="1"/>
      <c r="AB91" s="1"/>
      <c r="AC91" s="2"/>
      <c r="AD91" s="1"/>
      <c r="AE91" s="1"/>
      <c r="AF91" s="2"/>
      <c r="AG91" s="1"/>
      <c r="AH91" s="1"/>
      <c r="AI91" s="2"/>
    </row>
    <row r="92" spans="6:35" x14ac:dyDescent="0.3">
      <c r="F92" s="1"/>
      <c r="G92" s="1"/>
      <c r="H92" s="2"/>
      <c r="I92" s="1"/>
      <c r="J92" s="1"/>
      <c r="K92" s="2"/>
      <c r="L92" s="1"/>
      <c r="M92" s="1"/>
      <c r="N92" s="2"/>
      <c r="O92" s="1"/>
      <c r="P92" s="1"/>
      <c r="Q92" s="2"/>
      <c r="R92" s="1"/>
      <c r="S92" s="1"/>
      <c r="T92" s="2"/>
      <c r="U92" s="1"/>
      <c r="V92" s="1"/>
      <c r="W92" s="2"/>
      <c r="X92" s="1"/>
      <c r="Y92" s="1"/>
      <c r="Z92" s="2"/>
      <c r="AA92" s="1"/>
      <c r="AB92" s="1"/>
      <c r="AC92" s="2"/>
      <c r="AD92" s="1"/>
      <c r="AE92" s="1"/>
      <c r="AF92" s="2"/>
      <c r="AG92" s="1"/>
      <c r="AH92" s="1"/>
      <c r="AI92" s="2"/>
    </row>
    <row r="93" spans="6:35" x14ac:dyDescent="0.3">
      <c r="F93" s="1"/>
      <c r="G93" s="1"/>
      <c r="H93" s="2"/>
      <c r="I93" s="1"/>
      <c r="J93" s="1"/>
      <c r="K93" s="2"/>
      <c r="L93" s="1"/>
      <c r="M93" s="1"/>
      <c r="N93" s="2"/>
      <c r="O93" s="1"/>
      <c r="P93" s="1"/>
      <c r="Q93" s="2"/>
      <c r="R93" s="1"/>
      <c r="S93" s="1"/>
      <c r="T93" s="2"/>
      <c r="U93" s="1"/>
      <c r="V93" s="1"/>
      <c r="W93" s="2"/>
      <c r="X93" s="1"/>
      <c r="Y93" s="1"/>
      <c r="Z93" s="2"/>
      <c r="AA93" s="1"/>
      <c r="AB93" s="1"/>
      <c r="AC93" s="2"/>
      <c r="AD93" s="1"/>
      <c r="AE93" s="1"/>
      <c r="AF93" s="2"/>
      <c r="AG93" s="1"/>
      <c r="AH93" s="1"/>
      <c r="AI93" s="2"/>
    </row>
    <row r="94" spans="6:35" x14ac:dyDescent="0.3">
      <c r="F94" s="1"/>
      <c r="G94" s="1"/>
      <c r="H94" s="2"/>
      <c r="I94" s="1"/>
      <c r="J94" s="1"/>
      <c r="K94" s="2"/>
      <c r="L94" s="1"/>
      <c r="M94" s="1"/>
      <c r="N94" s="2"/>
      <c r="O94" s="1"/>
      <c r="P94" s="1"/>
      <c r="Q94" s="2"/>
      <c r="R94" s="1"/>
      <c r="S94" s="1"/>
      <c r="T94" s="2"/>
      <c r="U94" s="1"/>
      <c r="V94" s="1"/>
      <c r="W94" s="2"/>
      <c r="X94" s="1"/>
      <c r="Y94" s="1"/>
      <c r="Z94" s="2"/>
      <c r="AA94" s="1"/>
      <c r="AB94" s="1"/>
      <c r="AC94" s="2"/>
      <c r="AD94" s="1"/>
      <c r="AE94" s="1"/>
      <c r="AF94" s="2"/>
      <c r="AG94" s="1"/>
      <c r="AH94" s="1"/>
      <c r="AI94" s="2"/>
    </row>
    <row r="95" spans="6:35" x14ac:dyDescent="0.3">
      <c r="F95" s="1"/>
      <c r="G95" s="1"/>
      <c r="H95" s="2"/>
      <c r="I95" s="1"/>
      <c r="J95" s="1"/>
      <c r="K95" s="2"/>
      <c r="L95" s="1"/>
      <c r="M95" s="1"/>
      <c r="N95" s="2"/>
      <c r="O95" s="1"/>
      <c r="P95" s="1"/>
      <c r="Q95" s="2"/>
      <c r="R95" s="1"/>
      <c r="S95" s="1"/>
      <c r="T95" s="2"/>
      <c r="U95" s="1"/>
      <c r="V95" s="1"/>
      <c r="W95" s="2"/>
      <c r="X95" s="1"/>
      <c r="Y95" s="1"/>
      <c r="Z95" s="2"/>
      <c r="AA95" s="1"/>
      <c r="AB95" s="1"/>
      <c r="AC95" s="2"/>
      <c r="AD95" s="1"/>
      <c r="AE95" s="1"/>
      <c r="AF95" s="2"/>
      <c r="AG95" s="1"/>
      <c r="AH95" s="1"/>
      <c r="AI95" s="2"/>
    </row>
    <row r="96" spans="6:35" x14ac:dyDescent="0.3">
      <c r="F96" s="1"/>
      <c r="G96" s="1"/>
      <c r="H96" s="2"/>
      <c r="I96" s="1"/>
      <c r="J96" s="1"/>
      <c r="K96" s="2"/>
      <c r="L96" s="1"/>
      <c r="M96" s="1"/>
      <c r="N96" s="2"/>
      <c r="O96" s="1"/>
      <c r="P96" s="1"/>
      <c r="Q96" s="2"/>
      <c r="R96" s="1"/>
      <c r="S96" s="1"/>
      <c r="T96" s="2"/>
      <c r="U96" s="1"/>
      <c r="V96" s="1"/>
      <c r="W96" s="2"/>
      <c r="X96" s="1"/>
      <c r="Y96" s="1"/>
      <c r="Z96" s="2"/>
      <c r="AA96" s="1"/>
      <c r="AB96" s="1"/>
      <c r="AC96" s="2"/>
      <c r="AD96" s="1"/>
      <c r="AE96" s="1"/>
      <c r="AF96" s="2"/>
      <c r="AG96" s="1"/>
      <c r="AH96" s="1"/>
      <c r="AI96" s="2"/>
    </row>
    <row r="97" spans="6:35" x14ac:dyDescent="0.3">
      <c r="F97" s="1"/>
      <c r="G97" s="1"/>
      <c r="H97" s="2"/>
      <c r="I97" s="1"/>
      <c r="J97" s="1"/>
      <c r="K97" s="2"/>
      <c r="L97" s="1"/>
      <c r="M97" s="1"/>
      <c r="N97" s="2"/>
      <c r="O97" s="1"/>
      <c r="P97" s="1"/>
      <c r="Q97" s="2"/>
      <c r="R97" s="1"/>
      <c r="S97" s="1"/>
      <c r="T97" s="2"/>
      <c r="U97" s="1"/>
      <c r="V97" s="1"/>
      <c r="W97" s="2"/>
      <c r="X97" s="1"/>
      <c r="Y97" s="1"/>
      <c r="Z97" s="2"/>
      <c r="AA97" s="1"/>
      <c r="AB97" s="1"/>
      <c r="AC97" s="2"/>
      <c r="AD97" s="1"/>
      <c r="AE97" s="1"/>
      <c r="AF97" s="2"/>
      <c r="AG97" s="1"/>
      <c r="AH97" s="1"/>
      <c r="AI97" s="2"/>
    </row>
    <row r="98" spans="6:35" x14ac:dyDescent="0.3">
      <c r="F98" s="1"/>
      <c r="G98" s="1"/>
      <c r="H98" s="2"/>
      <c r="I98" s="1"/>
      <c r="J98" s="1"/>
      <c r="K98" s="2"/>
      <c r="L98" s="1"/>
      <c r="M98" s="1"/>
      <c r="N98" s="2"/>
      <c r="O98" s="1"/>
      <c r="P98" s="1"/>
      <c r="Q98" s="2"/>
      <c r="R98" s="1"/>
      <c r="S98" s="1"/>
      <c r="T98" s="2"/>
      <c r="U98" s="1"/>
      <c r="V98" s="1"/>
      <c r="W98" s="2"/>
      <c r="X98" s="1"/>
      <c r="Y98" s="1"/>
      <c r="Z98" s="2"/>
      <c r="AA98" s="1"/>
      <c r="AB98" s="1"/>
      <c r="AC98" s="2"/>
      <c r="AD98" s="1"/>
      <c r="AE98" s="1"/>
      <c r="AF98" s="2"/>
      <c r="AG98" s="1"/>
      <c r="AH98" s="1"/>
      <c r="AI98" s="2"/>
    </row>
    <row r="99" spans="6:35" x14ac:dyDescent="0.3">
      <c r="F99" s="1"/>
      <c r="G99" s="1"/>
      <c r="H99" s="2"/>
      <c r="I99" s="1"/>
      <c r="J99" s="1"/>
      <c r="K99" s="2"/>
      <c r="L99" s="1"/>
      <c r="M99" s="1"/>
      <c r="N99" s="2"/>
      <c r="O99" s="1"/>
      <c r="P99" s="1"/>
      <c r="Q99" s="2"/>
      <c r="R99" s="1"/>
      <c r="S99" s="1"/>
      <c r="T99" s="2"/>
      <c r="U99" s="1"/>
      <c r="V99" s="1"/>
      <c r="W99" s="2"/>
      <c r="X99" s="1"/>
      <c r="Y99" s="1"/>
      <c r="Z99" s="2"/>
      <c r="AA99" s="1"/>
      <c r="AB99" s="1"/>
      <c r="AC99" s="2"/>
      <c r="AD99" s="1"/>
      <c r="AE99" s="1"/>
      <c r="AF99" s="2"/>
      <c r="AG99" s="1"/>
      <c r="AH99" s="1"/>
      <c r="AI99" s="2"/>
    </row>
    <row r="100" spans="6:35" x14ac:dyDescent="0.3">
      <c r="F100" s="1"/>
      <c r="G100" s="1"/>
      <c r="H100" s="2"/>
      <c r="I100" s="1"/>
      <c r="J100" s="1"/>
      <c r="K100" s="2"/>
      <c r="L100" s="1"/>
      <c r="M100" s="1"/>
      <c r="N100" s="2"/>
      <c r="O100" s="1"/>
      <c r="P100" s="1"/>
      <c r="Q100" s="2"/>
      <c r="R100" s="1"/>
      <c r="S100" s="1"/>
      <c r="T100" s="2"/>
      <c r="U100" s="1"/>
      <c r="V100" s="1"/>
      <c r="W100" s="2"/>
      <c r="X100" s="1"/>
      <c r="Y100" s="1"/>
      <c r="Z100" s="2"/>
      <c r="AA100" s="1"/>
      <c r="AB100" s="1"/>
      <c r="AC100" s="2"/>
      <c r="AD100" s="1"/>
      <c r="AE100" s="1"/>
      <c r="AF100" s="2"/>
      <c r="AG100" s="1"/>
      <c r="AH100" s="1"/>
      <c r="AI100" s="2"/>
    </row>
    <row r="101" spans="6:35" x14ac:dyDescent="0.3">
      <c r="F101" s="1"/>
      <c r="G101" s="1"/>
      <c r="H101" s="2"/>
      <c r="I101" s="1"/>
      <c r="J101" s="1"/>
      <c r="K101" s="2"/>
      <c r="L101" s="1"/>
      <c r="M101" s="1"/>
      <c r="N101" s="2"/>
      <c r="O101" s="1"/>
      <c r="P101" s="1"/>
      <c r="Q101" s="2"/>
      <c r="R101" s="1"/>
      <c r="S101" s="1"/>
      <c r="T101" s="2"/>
      <c r="U101" s="1"/>
      <c r="V101" s="1"/>
      <c r="W101" s="2"/>
      <c r="X101" s="1"/>
      <c r="Y101" s="1"/>
      <c r="Z101" s="2"/>
      <c r="AA101" s="1"/>
      <c r="AB101" s="1"/>
      <c r="AC101" s="2"/>
      <c r="AD101" s="1"/>
      <c r="AE101" s="1"/>
      <c r="AF101" s="2"/>
      <c r="AG101" s="1"/>
      <c r="AH101" s="1"/>
      <c r="AI101" s="2"/>
    </row>
    <row r="102" spans="6:35" x14ac:dyDescent="0.3">
      <c r="F102" s="1"/>
      <c r="G102" s="1"/>
      <c r="H102" s="2"/>
      <c r="I102" s="1"/>
      <c r="J102" s="1"/>
      <c r="K102" s="2"/>
      <c r="L102" s="1"/>
      <c r="M102" s="1"/>
      <c r="N102" s="2"/>
      <c r="O102" s="1"/>
      <c r="P102" s="1"/>
      <c r="Q102" s="2"/>
      <c r="R102" s="1"/>
      <c r="S102" s="1"/>
      <c r="T102" s="2"/>
      <c r="U102" s="1"/>
      <c r="V102" s="1"/>
      <c r="W102" s="2"/>
      <c r="X102" s="1"/>
      <c r="Y102" s="1"/>
      <c r="Z102" s="2"/>
      <c r="AA102" s="1"/>
      <c r="AB102" s="1"/>
      <c r="AC102" s="2"/>
      <c r="AD102" s="1"/>
      <c r="AE102" s="1"/>
      <c r="AF102" s="2"/>
      <c r="AG102" s="1"/>
      <c r="AH102" s="1"/>
      <c r="AI102" s="2"/>
    </row>
    <row r="103" spans="6:35" x14ac:dyDescent="0.3">
      <c r="F103" s="1"/>
      <c r="G103" s="2"/>
      <c r="H103" s="2"/>
      <c r="I103" s="1"/>
      <c r="J103" s="2"/>
      <c r="K103" s="2"/>
      <c r="L103" s="1"/>
      <c r="M103" s="2"/>
      <c r="N103" s="2"/>
      <c r="O103" s="1"/>
      <c r="P103" s="2"/>
      <c r="Q103" s="2"/>
      <c r="R103" s="1"/>
      <c r="S103" s="2"/>
      <c r="T103" s="2"/>
      <c r="U103" s="1"/>
      <c r="V103" s="2"/>
      <c r="W103" s="2"/>
      <c r="X103" s="1"/>
      <c r="Y103" s="2"/>
      <c r="Z103" s="2"/>
      <c r="AA103" s="1"/>
      <c r="AB103" s="2"/>
      <c r="AC103" s="2"/>
      <c r="AD103" s="1"/>
      <c r="AE103" s="2"/>
      <c r="AF103" s="2"/>
      <c r="AG103" s="1"/>
      <c r="AH103" s="2"/>
      <c r="AI103" s="2"/>
    </row>
    <row r="104" spans="6:35" x14ac:dyDescent="0.3">
      <c r="F104" s="1"/>
      <c r="G104" s="1"/>
      <c r="H104" s="2"/>
      <c r="I104" s="1"/>
      <c r="J104" s="1"/>
      <c r="K104" s="2"/>
      <c r="L104" s="1"/>
      <c r="M104" s="1"/>
      <c r="N104" s="2"/>
      <c r="O104" s="1"/>
      <c r="P104" s="1"/>
      <c r="Q104" s="2"/>
      <c r="R104" s="1"/>
      <c r="S104" s="1"/>
      <c r="T104" s="2"/>
      <c r="U104" s="1"/>
      <c r="V104" s="1"/>
      <c r="W104" s="2"/>
      <c r="X104" s="1"/>
      <c r="Y104" s="1"/>
      <c r="Z104" s="2"/>
      <c r="AA104" s="1"/>
      <c r="AB104" s="1"/>
      <c r="AC104" s="2"/>
      <c r="AD104" s="1"/>
      <c r="AE104" s="1"/>
      <c r="AF104" s="2"/>
      <c r="AG104" s="1"/>
      <c r="AH104" s="1"/>
      <c r="AI104" s="2"/>
    </row>
    <row r="105" spans="6:35" x14ac:dyDescent="0.3">
      <c r="F105" s="1"/>
      <c r="G105" s="1"/>
      <c r="H105" s="2"/>
      <c r="I105" s="1"/>
      <c r="J105" s="1"/>
      <c r="K105" s="2"/>
      <c r="L105" s="1"/>
      <c r="M105" s="1"/>
      <c r="N105" s="2"/>
      <c r="O105" s="1"/>
      <c r="P105" s="1"/>
      <c r="Q105" s="2"/>
      <c r="R105" s="1"/>
      <c r="S105" s="1"/>
      <c r="T105" s="2"/>
      <c r="U105" s="1"/>
      <c r="V105" s="1"/>
      <c r="W105" s="2"/>
      <c r="X105" s="1"/>
      <c r="Y105" s="1"/>
      <c r="Z105" s="2"/>
      <c r="AA105" s="1"/>
      <c r="AB105" s="1"/>
      <c r="AC105" s="2"/>
      <c r="AD105" s="1"/>
      <c r="AE105" s="1"/>
      <c r="AF105" s="2"/>
      <c r="AG105" s="1"/>
      <c r="AH105" s="1"/>
      <c r="AI105" s="2"/>
    </row>
    <row r="106" spans="6:35" x14ac:dyDescent="0.3">
      <c r="F106" s="1"/>
      <c r="G106" s="1"/>
      <c r="H106" s="2"/>
      <c r="I106" s="1"/>
      <c r="J106" s="1"/>
      <c r="K106" s="2"/>
      <c r="L106" s="1"/>
      <c r="M106" s="1"/>
      <c r="N106" s="2"/>
      <c r="O106" s="1"/>
      <c r="P106" s="1"/>
      <c r="Q106" s="2"/>
      <c r="R106" s="1"/>
      <c r="S106" s="1"/>
      <c r="T106" s="2"/>
      <c r="U106" s="1"/>
      <c r="V106" s="1"/>
      <c r="W106" s="2"/>
      <c r="X106" s="1"/>
      <c r="Y106" s="1"/>
      <c r="Z106" s="2"/>
      <c r="AA106" s="1"/>
      <c r="AB106" s="1"/>
      <c r="AC106" s="2"/>
      <c r="AD106" s="1"/>
      <c r="AE106" s="1"/>
      <c r="AF106" s="2"/>
      <c r="AG106" s="1"/>
      <c r="AH106" s="1"/>
      <c r="AI106" s="2"/>
    </row>
    <row r="107" spans="6:35" x14ac:dyDescent="0.3">
      <c r="F107" s="1"/>
      <c r="G107" s="1"/>
      <c r="H107" s="2"/>
      <c r="I107" s="1"/>
      <c r="J107" s="1"/>
      <c r="K107" s="2"/>
      <c r="L107" s="1"/>
      <c r="M107" s="1"/>
      <c r="N107" s="2"/>
      <c r="O107" s="1"/>
      <c r="P107" s="1"/>
      <c r="Q107" s="2"/>
      <c r="R107" s="1"/>
      <c r="S107" s="1"/>
      <c r="T107" s="2"/>
      <c r="U107" s="1"/>
      <c r="V107" s="1"/>
      <c r="W107" s="2"/>
      <c r="X107" s="1"/>
      <c r="Y107" s="1"/>
      <c r="Z107" s="2"/>
      <c r="AA107" s="1"/>
      <c r="AB107" s="1"/>
      <c r="AC107" s="2"/>
      <c r="AD107" s="1"/>
      <c r="AE107" s="1"/>
      <c r="AF107" s="2"/>
      <c r="AG107" s="1"/>
      <c r="AH107" s="1"/>
      <c r="AI107" s="2"/>
    </row>
    <row r="108" spans="6:35" x14ac:dyDescent="0.3">
      <c r="F108" s="1"/>
      <c r="G108" s="1"/>
      <c r="H108" s="2"/>
      <c r="I108" s="1"/>
      <c r="J108" s="1"/>
      <c r="K108" s="2"/>
      <c r="L108" s="1"/>
      <c r="M108" s="1"/>
      <c r="N108" s="2"/>
      <c r="O108" s="1"/>
      <c r="P108" s="1"/>
      <c r="Q108" s="2"/>
      <c r="R108" s="1"/>
      <c r="S108" s="1"/>
      <c r="T108" s="2"/>
      <c r="U108" s="1"/>
      <c r="V108" s="1"/>
      <c r="W108" s="2"/>
      <c r="X108" s="1"/>
      <c r="Y108" s="1"/>
      <c r="Z108" s="2"/>
      <c r="AA108" s="1"/>
      <c r="AB108" s="1"/>
      <c r="AC108" s="2"/>
      <c r="AD108" s="1"/>
      <c r="AE108" s="1"/>
      <c r="AF108" s="2"/>
      <c r="AG108" s="1"/>
      <c r="AH108" s="1"/>
      <c r="AI108" s="2"/>
    </row>
    <row r="109" spans="6:35" x14ac:dyDescent="0.3">
      <c r="F109" s="1"/>
      <c r="G109" s="1"/>
      <c r="H109" s="2"/>
      <c r="I109" s="1"/>
      <c r="J109" s="1"/>
      <c r="K109" s="2"/>
      <c r="L109" s="1"/>
      <c r="M109" s="1"/>
      <c r="N109" s="2"/>
      <c r="O109" s="1"/>
      <c r="P109" s="1"/>
      <c r="Q109" s="2"/>
      <c r="R109" s="1"/>
      <c r="S109" s="1"/>
      <c r="T109" s="2"/>
      <c r="U109" s="1"/>
      <c r="V109" s="1"/>
      <c r="W109" s="2"/>
      <c r="X109" s="1"/>
      <c r="Y109" s="1"/>
      <c r="Z109" s="2"/>
      <c r="AA109" s="1"/>
      <c r="AB109" s="1"/>
      <c r="AC109" s="2"/>
      <c r="AD109" s="1"/>
      <c r="AE109" s="1"/>
      <c r="AF109" s="2"/>
      <c r="AG109" s="1"/>
      <c r="AH109" s="1"/>
      <c r="AI109" s="2"/>
    </row>
    <row r="110" spans="6:35" x14ac:dyDescent="0.3">
      <c r="F110" s="1"/>
      <c r="G110" s="1"/>
      <c r="H110" s="2"/>
      <c r="I110" s="1"/>
      <c r="J110" s="1"/>
      <c r="K110" s="2"/>
      <c r="L110" s="1"/>
      <c r="M110" s="1"/>
      <c r="N110" s="2"/>
      <c r="O110" s="1"/>
      <c r="P110" s="1"/>
      <c r="Q110" s="2"/>
      <c r="R110" s="1"/>
      <c r="S110" s="1"/>
      <c r="T110" s="2"/>
      <c r="U110" s="1"/>
      <c r="V110" s="1"/>
      <c r="W110" s="2"/>
      <c r="X110" s="1"/>
      <c r="Y110" s="1"/>
      <c r="Z110" s="2"/>
      <c r="AA110" s="1"/>
      <c r="AB110" s="1"/>
      <c r="AC110" s="2"/>
      <c r="AD110" s="1"/>
      <c r="AE110" s="1"/>
      <c r="AF110" s="2"/>
      <c r="AG110" s="1"/>
      <c r="AH110" s="1"/>
      <c r="AI110" s="2"/>
    </row>
    <row r="111" spans="6:35" x14ac:dyDescent="0.3">
      <c r="F111" s="1"/>
      <c r="G111" s="1"/>
      <c r="H111" s="2"/>
      <c r="I111" s="1"/>
      <c r="J111" s="1"/>
      <c r="K111" s="2"/>
      <c r="L111" s="1"/>
      <c r="M111" s="1"/>
      <c r="N111" s="2"/>
      <c r="O111" s="1"/>
      <c r="P111" s="1"/>
      <c r="Q111" s="2"/>
      <c r="R111" s="1"/>
      <c r="S111" s="1"/>
      <c r="T111" s="2"/>
      <c r="U111" s="1"/>
      <c r="V111" s="1"/>
      <c r="W111" s="2"/>
      <c r="X111" s="1"/>
      <c r="Y111" s="1"/>
      <c r="Z111" s="2"/>
      <c r="AA111" s="1"/>
      <c r="AB111" s="1"/>
      <c r="AC111" s="2"/>
      <c r="AD111" s="1"/>
      <c r="AE111" s="1"/>
      <c r="AF111" s="2"/>
      <c r="AG111" s="1"/>
      <c r="AH111" s="1"/>
      <c r="AI111" s="2"/>
    </row>
    <row r="112" spans="6:35" x14ac:dyDescent="0.3">
      <c r="F112" s="1"/>
      <c r="G112" s="1"/>
      <c r="H112" s="2"/>
      <c r="I112" s="1"/>
      <c r="J112" s="1"/>
      <c r="K112" s="2"/>
      <c r="L112" s="1"/>
      <c r="M112" s="1"/>
      <c r="N112" s="2"/>
      <c r="O112" s="1"/>
      <c r="P112" s="1"/>
      <c r="Q112" s="2"/>
      <c r="R112" s="1"/>
      <c r="S112" s="1"/>
      <c r="T112" s="2"/>
      <c r="U112" s="1"/>
      <c r="V112" s="1"/>
      <c r="W112" s="2"/>
      <c r="X112" s="1"/>
      <c r="Y112" s="1"/>
      <c r="Z112" s="2"/>
      <c r="AA112" s="1"/>
      <c r="AB112" s="1"/>
      <c r="AC112" s="2"/>
      <c r="AD112" s="1"/>
      <c r="AE112" s="1"/>
      <c r="AF112" s="2"/>
      <c r="AG112" s="1"/>
      <c r="AH112" s="1"/>
      <c r="AI112" s="2"/>
    </row>
    <row r="113" spans="6:35" x14ac:dyDescent="0.3">
      <c r="F113" s="1"/>
      <c r="G113" s="1"/>
      <c r="H113" s="2"/>
      <c r="I113" s="1"/>
      <c r="J113" s="1"/>
      <c r="K113" s="2"/>
      <c r="L113" s="1"/>
      <c r="M113" s="1"/>
      <c r="N113" s="2"/>
      <c r="O113" s="1"/>
      <c r="P113" s="1"/>
      <c r="Q113" s="2"/>
      <c r="R113" s="1"/>
      <c r="S113" s="1"/>
      <c r="T113" s="2"/>
      <c r="U113" s="1"/>
      <c r="V113" s="1"/>
      <c r="W113" s="2"/>
      <c r="X113" s="1"/>
      <c r="Y113" s="1"/>
      <c r="Z113" s="2"/>
      <c r="AA113" s="1"/>
      <c r="AB113" s="1"/>
      <c r="AC113" s="2"/>
      <c r="AD113" s="1"/>
      <c r="AE113" s="1"/>
      <c r="AF113" s="2"/>
      <c r="AG113" s="1"/>
      <c r="AH113" s="1"/>
      <c r="AI113" s="2"/>
    </row>
    <row r="114" spans="6:35" x14ac:dyDescent="0.3">
      <c r="F114" s="1"/>
      <c r="G114" s="1"/>
      <c r="H114" s="2"/>
      <c r="I114" s="1"/>
      <c r="J114" s="1"/>
      <c r="K114" s="2"/>
      <c r="L114" s="1"/>
      <c r="M114" s="1"/>
      <c r="N114" s="2"/>
      <c r="O114" s="1"/>
      <c r="P114" s="1"/>
      <c r="Q114" s="2"/>
      <c r="R114" s="1"/>
      <c r="S114" s="1"/>
      <c r="T114" s="2"/>
      <c r="U114" s="1"/>
      <c r="V114" s="1"/>
      <c r="W114" s="2"/>
      <c r="X114" s="1"/>
      <c r="Y114" s="1"/>
      <c r="Z114" s="2"/>
      <c r="AA114" s="1"/>
      <c r="AB114" s="1"/>
      <c r="AC114" s="2"/>
      <c r="AD114" s="1"/>
      <c r="AE114" s="1"/>
      <c r="AF114" s="2"/>
      <c r="AG114" s="1"/>
      <c r="AH114" s="1"/>
      <c r="AI114" s="2"/>
    </row>
    <row r="115" spans="6:35" x14ac:dyDescent="0.3">
      <c r="F115" s="1"/>
      <c r="G115" s="1"/>
      <c r="H115" s="2"/>
      <c r="I115" s="1"/>
      <c r="J115" s="1"/>
      <c r="K115" s="2"/>
      <c r="L115" s="1"/>
      <c r="M115" s="1"/>
      <c r="N115" s="2"/>
      <c r="O115" s="1"/>
      <c r="P115" s="1"/>
      <c r="Q115" s="2"/>
      <c r="R115" s="1"/>
      <c r="S115" s="1"/>
      <c r="T115" s="2"/>
      <c r="U115" s="1"/>
      <c r="V115" s="1"/>
      <c r="W115" s="2"/>
      <c r="X115" s="1"/>
      <c r="Y115" s="1"/>
      <c r="Z115" s="2"/>
      <c r="AA115" s="1"/>
      <c r="AB115" s="1"/>
      <c r="AC115" s="2"/>
      <c r="AD115" s="1"/>
      <c r="AE115" s="1"/>
      <c r="AF115" s="2"/>
      <c r="AG115" s="1"/>
      <c r="AH115" s="1"/>
      <c r="AI115" s="2"/>
    </row>
    <row r="116" spans="6:35" x14ac:dyDescent="0.3">
      <c r="F116" s="1"/>
      <c r="G116" s="1"/>
      <c r="H116" s="2"/>
      <c r="I116" s="1"/>
      <c r="J116" s="1"/>
      <c r="K116" s="2"/>
      <c r="L116" s="1"/>
      <c r="M116" s="1"/>
      <c r="N116" s="2"/>
      <c r="O116" s="1"/>
      <c r="P116" s="1"/>
      <c r="Q116" s="2"/>
      <c r="R116" s="1"/>
      <c r="S116" s="1"/>
      <c r="T116" s="2"/>
      <c r="U116" s="1"/>
      <c r="V116" s="1"/>
      <c r="W116" s="2"/>
      <c r="X116" s="1"/>
      <c r="Y116" s="1"/>
      <c r="Z116" s="2"/>
      <c r="AA116" s="1"/>
      <c r="AB116" s="1"/>
      <c r="AC116" s="2"/>
      <c r="AD116" s="1"/>
      <c r="AE116" s="1"/>
      <c r="AF116" s="2"/>
      <c r="AG116" s="1"/>
      <c r="AH116" s="1"/>
      <c r="AI116" s="2"/>
    </row>
    <row r="117" spans="6:35" x14ac:dyDescent="0.3">
      <c r="F117" s="1"/>
      <c r="G117" s="1"/>
      <c r="H117" s="2"/>
      <c r="I117" s="1"/>
      <c r="J117" s="1"/>
      <c r="K117" s="2"/>
      <c r="L117" s="1"/>
      <c r="M117" s="1"/>
      <c r="N117" s="2"/>
      <c r="O117" s="1"/>
      <c r="P117" s="1"/>
      <c r="Q117" s="2"/>
      <c r="R117" s="1"/>
      <c r="S117" s="1"/>
      <c r="T117" s="2"/>
      <c r="U117" s="1"/>
      <c r="V117" s="1"/>
      <c r="W117" s="2"/>
      <c r="X117" s="1"/>
      <c r="Y117" s="1"/>
      <c r="Z117" s="2"/>
      <c r="AA117" s="1"/>
      <c r="AB117" s="1"/>
      <c r="AC117" s="2"/>
      <c r="AD117" s="1"/>
      <c r="AE117" s="1"/>
      <c r="AF117" s="2"/>
      <c r="AG117" s="1"/>
      <c r="AH117" s="1"/>
      <c r="AI117" s="2"/>
    </row>
    <row r="118" spans="6:35" x14ac:dyDescent="0.3">
      <c r="F118" s="1"/>
      <c r="G118" s="1"/>
      <c r="H118" s="2"/>
      <c r="I118" s="1"/>
      <c r="J118" s="1"/>
      <c r="K118" s="2"/>
      <c r="L118" s="1"/>
      <c r="M118" s="1"/>
      <c r="N118" s="2"/>
      <c r="O118" s="1"/>
      <c r="P118" s="1"/>
      <c r="Q118" s="2"/>
      <c r="R118" s="1"/>
      <c r="S118" s="1"/>
      <c r="T118" s="2"/>
      <c r="U118" s="1"/>
      <c r="V118" s="1"/>
      <c r="W118" s="2"/>
      <c r="X118" s="1"/>
      <c r="Y118" s="1"/>
      <c r="Z118" s="2"/>
      <c r="AA118" s="1"/>
      <c r="AB118" s="1"/>
      <c r="AC118" s="2"/>
      <c r="AD118" s="1"/>
      <c r="AE118" s="1"/>
      <c r="AF118" s="2"/>
      <c r="AG118" s="1"/>
      <c r="AH118" s="1"/>
      <c r="AI118" s="2"/>
    </row>
    <row r="119" spans="6:35" x14ac:dyDescent="0.3">
      <c r="F119" s="1"/>
      <c r="G119" s="1"/>
      <c r="H119" s="2"/>
      <c r="I119" s="1"/>
      <c r="J119" s="1"/>
      <c r="K119" s="2"/>
      <c r="L119" s="1"/>
      <c r="M119" s="1"/>
      <c r="N119" s="2"/>
      <c r="O119" s="1"/>
      <c r="P119" s="1"/>
      <c r="Q119" s="2"/>
      <c r="R119" s="1"/>
      <c r="S119" s="1"/>
      <c r="T119" s="2"/>
      <c r="U119" s="1"/>
      <c r="V119" s="1"/>
      <c r="W119" s="2"/>
      <c r="X119" s="1"/>
      <c r="Y119" s="1"/>
      <c r="Z119" s="2"/>
      <c r="AA119" s="1"/>
      <c r="AB119" s="1"/>
      <c r="AC119" s="2"/>
      <c r="AD119" s="1"/>
      <c r="AE119" s="1"/>
      <c r="AF119" s="2"/>
      <c r="AG119" s="1"/>
      <c r="AH119" s="1"/>
      <c r="AI119" s="2"/>
    </row>
    <row r="120" spans="6:35" x14ac:dyDescent="0.3">
      <c r="F120" s="1"/>
      <c r="G120" s="1"/>
      <c r="H120" s="2"/>
      <c r="I120" s="1"/>
      <c r="J120" s="1"/>
      <c r="K120" s="2"/>
      <c r="L120" s="1"/>
      <c r="M120" s="1"/>
      <c r="N120" s="2"/>
      <c r="O120" s="1"/>
      <c r="P120" s="1"/>
      <c r="Q120" s="2"/>
      <c r="R120" s="1"/>
      <c r="S120" s="1"/>
      <c r="T120" s="2"/>
      <c r="U120" s="1"/>
      <c r="V120" s="1"/>
      <c r="W120" s="2"/>
      <c r="X120" s="1"/>
      <c r="Y120" s="1"/>
      <c r="Z120" s="2"/>
      <c r="AA120" s="1"/>
      <c r="AB120" s="1"/>
      <c r="AC120" s="2"/>
      <c r="AD120" s="1"/>
      <c r="AE120" s="1"/>
      <c r="AF120" s="2"/>
      <c r="AG120" s="1"/>
      <c r="AH120" s="1"/>
      <c r="AI120" s="2"/>
    </row>
    <row r="121" spans="6:35" x14ac:dyDescent="0.3">
      <c r="F121" s="1"/>
      <c r="G121" s="1"/>
      <c r="H121" s="2"/>
      <c r="I121" s="1"/>
      <c r="J121" s="1"/>
      <c r="K121" s="2"/>
      <c r="L121" s="1"/>
      <c r="M121" s="1"/>
      <c r="N121" s="2"/>
      <c r="O121" s="1"/>
      <c r="P121" s="1"/>
      <c r="Q121" s="2"/>
      <c r="R121" s="1"/>
      <c r="S121" s="1"/>
      <c r="T121" s="2"/>
      <c r="U121" s="1"/>
      <c r="V121" s="1"/>
      <c r="W121" s="2"/>
      <c r="X121" s="1"/>
      <c r="Y121" s="1"/>
      <c r="Z121" s="2"/>
      <c r="AA121" s="1"/>
      <c r="AB121" s="1"/>
      <c r="AC121" s="2"/>
      <c r="AD121" s="1"/>
      <c r="AE121" s="1"/>
      <c r="AF121" s="2"/>
      <c r="AG121" s="1"/>
      <c r="AH121" s="1"/>
      <c r="AI121" s="2"/>
    </row>
    <row r="122" spans="6:35" x14ac:dyDescent="0.3">
      <c r="F122" s="1"/>
      <c r="G122" s="1"/>
      <c r="H122" s="2"/>
      <c r="I122" s="1"/>
      <c r="J122" s="1"/>
      <c r="K122" s="2"/>
      <c r="L122" s="1"/>
      <c r="M122" s="1"/>
      <c r="N122" s="2"/>
      <c r="O122" s="1"/>
      <c r="P122" s="1"/>
      <c r="Q122" s="2"/>
      <c r="R122" s="1"/>
      <c r="S122" s="1"/>
      <c r="T122" s="2"/>
      <c r="U122" s="1"/>
      <c r="V122" s="1"/>
      <c r="W122" s="2"/>
      <c r="X122" s="1"/>
      <c r="Y122" s="1"/>
      <c r="Z122" s="2"/>
      <c r="AA122" s="1"/>
      <c r="AB122" s="1"/>
      <c r="AC122" s="2"/>
      <c r="AD122" s="1"/>
      <c r="AE122" s="1"/>
      <c r="AF122" s="2"/>
      <c r="AG122" s="1"/>
      <c r="AH122" s="1"/>
      <c r="AI122" s="2"/>
    </row>
    <row r="123" spans="6:35" x14ac:dyDescent="0.3">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6:35" x14ac:dyDescent="0.3">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6:35" x14ac:dyDescent="0.3">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6:35" x14ac:dyDescent="0.3">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6:35" x14ac:dyDescent="0.3">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6:35" x14ac:dyDescent="0.3">
      <c r="F128" s="1"/>
      <c r="G128" s="1"/>
      <c r="H128" s="2"/>
      <c r="I128" s="1"/>
      <c r="J128" s="1"/>
      <c r="K128" s="2"/>
      <c r="L128" s="1"/>
      <c r="M128" s="1"/>
      <c r="N128" s="2"/>
      <c r="O128" s="1"/>
      <c r="P128" s="1"/>
      <c r="Q128" s="2"/>
      <c r="R128" s="1"/>
      <c r="S128" s="1"/>
      <c r="T128" s="2"/>
      <c r="U128" s="1"/>
      <c r="V128" s="1"/>
      <c r="W128" s="2"/>
      <c r="X128" s="1"/>
      <c r="Y128" s="1"/>
      <c r="Z128" s="2"/>
      <c r="AA128" s="1"/>
      <c r="AB128" s="1"/>
      <c r="AC128" s="2"/>
      <c r="AD128" s="1"/>
      <c r="AE128" s="1"/>
      <c r="AF128" s="2"/>
      <c r="AG128" s="1"/>
      <c r="AH128" s="1"/>
      <c r="AI128" s="2"/>
    </row>
    <row r="129" spans="6:35" x14ac:dyDescent="0.3">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x14ac:dyDescent="0.3">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x14ac:dyDescent="0.3">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x14ac:dyDescent="0.3">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x14ac:dyDescent="0.3">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x14ac:dyDescent="0.3">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x14ac:dyDescent="0.3">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x14ac:dyDescent="0.3">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x14ac:dyDescent="0.3">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x14ac:dyDescent="0.3">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x14ac:dyDescent="0.3">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x14ac:dyDescent="0.3">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x14ac:dyDescent="0.3">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x14ac:dyDescent="0.3">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x14ac:dyDescent="0.3">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x14ac:dyDescent="0.3">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x14ac:dyDescent="0.3">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x14ac:dyDescent="0.3">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x14ac:dyDescent="0.3">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x14ac:dyDescent="0.3">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x14ac:dyDescent="0.3">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x14ac:dyDescent="0.3">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x14ac:dyDescent="0.3">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x14ac:dyDescent="0.3">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x14ac:dyDescent="0.3">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x14ac:dyDescent="0.3">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x14ac:dyDescent="0.3">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x14ac:dyDescent="0.3">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x14ac:dyDescent="0.3">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x14ac:dyDescent="0.3">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x14ac:dyDescent="0.3">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x14ac:dyDescent="0.3">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x14ac:dyDescent="0.3">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x14ac:dyDescent="0.3">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x14ac:dyDescent="0.3">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x14ac:dyDescent="0.3">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x14ac:dyDescent="0.3">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x14ac:dyDescent="0.3">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x14ac:dyDescent="0.3">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x14ac:dyDescent="0.3">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x14ac:dyDescent="0.3">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x14ac:dyDescent="0.3">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x14ac:dyDescent="0.3">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x14ac:dyDescent="0.3">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x14ac:dyDescent="0.3">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x14ac:dyDescent="0.3">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x14ac:dyDescent="0.3">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x14ac:dyDescent="0.3">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x14ac:dyDescent="0.3">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x14ac:dyDescent="0.3">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x14ac:dyDescent="0.3">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x14ac:dyDescent="0.3">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x14ac:dyDescent="0.3">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x14ac:dyDescent="0.3">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x14ac:dyDescent="0.3">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x14ac:dyDescent="0.3">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x14ac:dyDescent="0.3">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x14ac:dyDescent="0.3">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x14ac:dyDescent="0.3">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x14ac:dyDescent="0.3">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x14ac:dyDescent="0.3">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x14ac:dyDescent="0.3">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x14ac:dyDescent="0.3">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x14ac:dyDescent="0.3">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x14ac:dyDescent="0.3">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x14ac:dyDescent="0.3">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x14ac:dyDescent="0.3">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x14ac:dyDescent="0.3">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x14ac:dyDescent="0.3">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x14ac:dyDescent="0.3">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x14ac:dyDescent="0.3">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x14ac:dyDescent="0.3">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x14ac:dyDescent="0.3">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x14ac:dyDescent="0.3">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x14ac:dyDescent="0.3">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x14ac:dyDescent="0.3">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x14ac:dyDescent="0.3">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x14ac:dyDescent="0.3">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x14ac:dyDescent="0.3">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x14ac:dyDescent="0.3">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x14ac:dyDescent="0.3">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x14ac:dyDescent="0.3">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x14ac:dyDescent="0.3">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x14ac:dyDescent="0.3">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x14ac:dyDescent="0.3">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x14ac:dyDescent="0.3">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x14ac:dyDescent="0.3">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x14ac:dyDescent="0.3">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x14ac:dyDescent="0.3">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x14ac:dyDescent="0.3">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x14ac:dyDescent="0.3">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x14ac:dyDescent="0.3">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x14ac:dyDescent="0.3">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x14ac:dyDescent="0.3">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x14ac:dyDescent="0.3">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x14ac:dyDescent="0.3">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x14ac:dyDescent="0.3">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x14ac:dyDescent="0.3">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x14ac:dyDescent="0.3">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x14ac:dyDescent="0.3">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x14ac:dyDescent="0.3">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x14ac:dyDescent="0.3">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x14ac:dyDescent="0.3">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x14ac:dyDescent="0.3">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x14ac:dyDescent="0.3">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x14ac:dyDescent="0.3">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x14ac:dyDescent="0.3">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x14ac:dyDescent="0.3">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x14ac:dyDescent="0.3">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x14ac:dyDescent="0.3">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x14ac:dyDescent="0.3">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x14ac:dyDescent="0.3">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x14ac:dyDescent="0.3">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x14ac:dyDescent="0.3">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x14ac:dyDescent="0.3">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x14ac:dyDescent="0.3">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x14ac:dyDescent="0.3">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x14ac:dyDescent="0.3">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x14ac:dyDescent="0.3">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x14ac:dyDescent="0.3">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x14ac:dyDescent="0.3">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x14ac:dyDescent="0.3">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x14ac:dyDescent="0.3">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x14ac:dyDescent="0.3">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x14ac:dyDescent="0.3">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x14ac:dyDescent="0.3">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x14ac:dyDescent="0.3">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x14ac:dyDescent="0.3">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x14ac:dyDescent="0.3">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x14ac:dyDescent="0.3">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x14ac:dyDescent="0.3">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x14ac:dyDescent="0.3">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x14ac:dyDescent="0.3">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x14ac:dyDescent="0.3">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x14ac:dyDescent="0.3">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x14ac:dyDescent="0.3">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x14ac:dyDescent="0.3">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x14ac:dyDescent="0.3">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x14ac:dyDescent="0.3">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x14ac:dyDescent="0.3">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x14ac:dyDescent="0.3">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x14ac:dyDescent="0.3">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x14ac:dyDescent="0.3">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x14ac:dyDescent="0.3">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x14ac:dyDescent="0.3">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x14ac:dyDescent="0.3">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x14ac:dyDescent="0.3">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x14ac:dyDescent="0.3">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x14ac:dyDescent="0.3">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x14ac:dyDescent="0.3">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x14ac:dyDescent="0.3">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x14ac:dyDescent="0.3">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x14ac:dyDescent="0.3">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x14ac:dyDescent="0.3">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x14ac:dyDescent="0.3">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x14ac:dyDescent="0.3">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x14ac:dyDescent="0.3">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x14ac:dyDescent="0.3">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x14ac:dyDescent="0.3">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x14ac:dyDescent="0.3">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x14ac:dyDescent="0.3">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x14ac:dyDescent="0.3">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x14ac:dyDescent="0.3">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x14ac:dyDescent="0.3">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x14ac:dyDescent="0.3">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x14ac:dyDescent="0.3">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x14ac:dyDescent="0.3">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x14ac:dyDescent="0.3">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x14ac:dyDescent="0.3">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x14ac:dyDescent="0.3">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x14ac:dyDescent="0.3">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x14ac:dyDescent="0.3">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x14ac:dyDescent="0.3">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x14ac:dyDescent="0.3">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x14ac:dyDescent="0.3">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x14ac:dyDescent="0.3">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x14ac:dyDescent="0.3">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x14ac:dyDescent="0.3">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x14ac:dyDescent="0.3">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x14ac:dyDescent="0.3">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x14ac:dyDescent="0.3">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x14ac:dyDescent="0.3">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x14ac:dyDescent="0.3">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x14ac:dyDescent="0.3">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x14ac:dyDescent="0.3">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x14ac:dyDescent="0.3">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x14ac:dyDescent="0.3">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x14ac:dyDescent="0.3">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x14ac:dyDescent="0.3">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x14ac:dyDescent="0.3">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x14ac:dyDescent="0.3">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x14ac:dyDescent="0.3">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x14ac:dyDescent="0.3">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x14ac:dyDescent="0.3">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x14ac:dyDescent="0.3">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x14ac:dyDescent="0.3">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x14ac:dyDescent="0.3">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x14ac:dyDescent="0.3">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x14ac:dyDescent="0.3">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x14ac:dyDescent="0.3">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x14ac:dyDescent="0.3">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x14ac:dyDescent="0.3">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x14ac:dyDescent="0.3">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x14ac:dyDescent="0.3">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x14ac:dyDescent="0.3">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x14ac:dyDescent="0.3">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x14ac:dyDescent="0.3">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x14ac:dyDescent="0.3">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x14ac:dyDescent="0.3">
      <c r="F337" s="1"/>
      <c r="G337" s="1"/>
      <c r="H337" s="2"/>
      <c r="I337" s="1"/>
      <c r="J337" s="1"/>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x14ac:dyDescent="0.3">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x14ac:dyDescent="0.3">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x14ac:dyDescent="0.3">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x14ac:dyDescent="0.3">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x14ac:dyDescent="0.3">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x14ac:dyDescent="0.3">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x14ac:dyDescent="0.3">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x14ac:dyDescent="0.3">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x14ac:dyDescent="0.3">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x14ac:dyDescent="0.3">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x14ac:dyDescent="0.3">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x14ac:dyDescent="0.3">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x14ac:dyDescent="0.3">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x14ac:dyDescent="0.3">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x14ac:dyDescent="0.3">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x14ac:dyDescent="0.3">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x14ac:dyDescent="0.3">
      <c r="F354" s="1"/>
      <c r="G354" s="1"/>
      <c r="H354" s="2"/>
      <c r="I354" s="1"/>
      <c r="J354" s="1"/>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x14ac:dyDescent="0.3">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x14ac:dyDescent="0.3">
      <c r="F356" s="1"/>
      <c r="G356" s="2"/>
      <c r="H356" s="2"/>
      <c r="I356" s="1"/>
      <c r="J356" s="2"/>
      <c r="K356" s="2"/>
      <c r="L356" s="1"/>
      <c r="M356" s="2"/>
      <c r="N356" s="2"/>
      <c r="O356" s="1"/>
      <c r="P356" s="2"/>
      <c r="Q356" s="2"/>
      <c r="R356" s="1"/>
      <c r="S356" s="2"/>
      <c r="T356" s="2"/>
      <c r="U356" s="1"/>
      <c r="V356" s="2"/>
      <c r="W356" s="2"/>
      <c r="X356" s="1"/>
      <c r="Y356" s="2"/>
      <c r="Z356" s="2"/>
      <c r="AA356" s="1"/>
      <c r="AB356" s="2"/>
      <c r="AC356" s="2"/>
      <c r="AD356" s="1"/>
      <c r="AE356" s="2"/>
      <c r="AF356" s="2"/>
      <c r="AG356" s="1"/>
      <c r="AH356" s="2"/>
      <c r="AI356" s="2"/>
    </row>
    <row r="357" spans="6:35" x14ac:dyDescent="0.3">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x14ac:dyDescent="0.3">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x14ac:dyDescent="0.3">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x14ac:dyDescent="0.3">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x14ac:dyDescent="0.3">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x14ac:dyDescent="0.3">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x14ac:dyDescent="0.3">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x14ac:dyDescent="0.3">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x14ac:dyDescent="0.3">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x14ac:dyDescent="0.3">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x14ac:dyDescent="0.3">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x14ac:dyDescent="0.3">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x14ac:dyDescent="0.3">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x14ac:dyDescent="0.3">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x14ac:dyDescent="0.3">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x14ac:dyDescent="0.3">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x14ac:dyDescent="0.3">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x14ac:dyDescent="0.3">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x14ac:dyDescent="0.3">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x14ac:dyDescent="0.3">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x14ac:dyDescent="0.3">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x14ac:dyDescent="0.3">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x14ac:dyDescent="0.3">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x14ac:dyDescent="0.3">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x14ac:dyDescent="0.3">
      <c r="F381" s="1"/>
      <c r="G381" s="1"/>
      <c r="H381" s="2"/>
      <c r="I381" s="1"/>
      <c r="J381" s="1"/>
      <c r="K381" s="2"/>
      <c r="L381" s="1"/>
      <c r="M381" s="1"/>
      <c r="N381" s="2"/>
      <c r="O381" s="1"/>
      <c r="P381" s="1"/>
      <c r="Q381" s="2"/>
      <c r="R381" s="1"/>
      <c r="S381" s="1"/>
      <c r="T381" s="2"/>
      <c r="U381" s="1"/>
      <c r="V381" s="1"/>
      <c r="W381" s="2"/>
      <c r="X381" s="1"/>
      <c r="Y381" s="1"/>
      <c r="Z381" s="2"/>
      <c r="AA381" s="1"/>
      <c r="AB381" s="1"/>
      <c r="AC381" s="2"/>
      <c r="AD381" s="1"/>
      <c r="AE381" s="1"/>
      <c r="AF381" s="2"/>
      <c r="AG381" s="1"/>
      <c r="AH381" s="1"/>
      <c r="AI381" s="2"/>
    </row>
    <row r="382" spans="6:35" x14ac:dyDescent="0.3">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x14ac:dyDescent="0.3">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x14ac:dyDescent="0.3">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x14ac:dyDescent="0.3">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x14ac:dyDescent="0.3">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x14ac:dyDescent="0.3">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x14ac:dyDescent="0.3">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x14ac:dyDescent="0.3">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x14ac:dyDescent="0.3">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x14ac:dyDescent="0.3">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x14ac:dyDescent="0.3">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x14ac:dyDescent="0.3">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x14ac:dyDescent="0.3">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x14ac:dyDescent="0.3">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x14ac:dyDescent="0.3">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x14ac:dyDescent="0.3">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x14ac:dyDescent="0.3">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x14ac:dyDescent="0.3">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x14ac:dyDescent="0.3">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x14ac:dyDescent="0.3">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x14ac:dyDescent="0.3">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x14ac:dyDescent="0.3">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x14ac:dyDescent="0.3">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x14ac:dyDescent="0.3">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x14ac:dyDescent="0.3">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x14ac:dyDescent="0.3">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x14ac:dyDescent="0.3">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x14ac:dyDescent="0.3">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x14ac:dyDescent="0.3">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x14ac:dyDescent="0.3">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x14ac:dyDescent="0.3">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x14ac:dyDescent="0.3">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x14ac:dyDescent="0.3">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x14ac:dyDescent="0.3">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x14ac:dyDescent="0.3">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x14ac:dyDescent="0.3">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x14ac:dyDescent="0.3">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x14ac:dyDescent="0.3">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x14ac:dyDescent="0.3">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x14ac:dyDescent="0.3">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x14ac:dyDescent="0.3">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x14ac:dyDescent="0.3">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x14ac:dyDescent="0.3">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x14ac:dyDescent="0.3">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x14ac:dyDescent="0.3">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x14ac:dyDescent="0.3">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x14ac:dyDescent="0.3">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x14ac:dyDescent="0.3">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x14ac:dyDescent="0.3">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x14ac:dyDescent="0.3">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x14ac:dyDescent="0.3">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x14ac:dyDescent="0.3">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x14ac:dyDescent="0.3">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x14ac:dyDescent="0.3">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x14ac:dyDescent="0.3">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x14ac:dyDescent="0.3">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x14ac:dyDescent="0.3">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x14ac:dyDescent="0.3">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x14ac:dyDescent="0.3">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x14ac:dyDescent="0.3">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x14ac:dyDescent="0.3">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x14ac:dyDescent="0.3">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x14ac:dyDescent="0.3">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x14ac:dyDescent="0.3">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x14ac:dyDescent="0.3">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x14ac:dyDescent="0.3">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x14ac:dyDescent="0.3">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x14ac:dyDescent="0.3">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x14ac:dyDescent="0.3">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x14ac:dyDescent="0.3">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x14ac:dyDescent="0.3">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x14ac:dyDescent="0.3">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x14ac:dyDescent="0.3">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x14ac:dyDescent="0.3">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x14ac:dyDescent="0.3">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x14ac:dyDescent="0.3">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x14ac:dyDescent="0.3">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x14ac:dyDescent="0.3">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x14ac:dyDescent="0.3">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x14ac:dyDescent="0.3">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x14ac:dyDescent="0.3">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x14ac:dyDescent="0.3">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x14ac:dyDescent="0.3">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x14ac:dyDescent="0.3">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x14ac:dyDescent="0.3">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x14ac:dyDescent="0.3">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x14ac:dyDescent="0.3">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x14ac:dyDescent="0.3">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x14ac:dyDescent="0.3">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x14ac:dyDescent="0.3">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x14ac:dyDescent="0.3">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x14ac:dyDescent="0.3">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x14ac:dyDescent="0.3">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x14ac:dyDescent="0.3">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x14ac:dyDescent="0.3">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x14ac:dyDescent="0.3">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x14ac:dyDescent="0.3">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x14ac:dyDescent="0.3">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x14ac:dyDescent="0.3">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x14ac:dyDescent="0.3">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x14ac:dyDescent="0.3">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x14ac:dyDescent="0.3">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x14ac:dyDescent="0.3">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x14ac:dyDescent="0.3">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x14ac:dyDescent="0.3">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x14ac:dyDescent="0.3">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x14ac:dyDescent="0.3">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x14ac:dyDescent="0.3">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x14ac:dyDescent="0.3">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x14ac:dyDescent="0.3">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x14ac:dyDescent="0.3">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x14ac:dyDescent="0.3">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x14ac:dyDescent="0.3">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x14ac:dyDescent="0.3">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x14ac:dyDescent="0.3">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x14ac:dyDescent="0.3">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x14ac:dyDescent="0.3">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x14ac:dyDescent="0.3">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x14ac:dyDescent="0.3">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x14ac:dyDescent="0.3">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x14ac:dyDescent="0.3">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x14ac:dyDescent="0.3">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x14ac:dyDescent="0.3">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x14ac:dyDescent="0.3">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x14ac:dyDescent="0.3">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x14ac:dyDescent="0.3">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x14ac:dyDescent="0.3">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x14ac:dyDescent="0.3">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x14ac:dyDescent="0.3">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x14ac:dyDescent="0.3">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x14ac:dyDescent="0.3">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x14ac:dyDescent="0.3">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x14ac:dyDescent="0.3">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x14ac:dyDescent="0.3">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x14ac:dyDescent="0.3">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x14ac:dyDescent="0.3">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x14ac:dyDescent="0.3">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x14ac:dyDescent="0.3">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x14ac:dyDescent="0.3">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x14ac:dyDescent="0.3">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x14ac:dyDescent="0.3">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x14ac:dyDescent="0.3">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x14ac:dyDescent="0.3">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x14ac:dyDescent="0.3">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x14ac:dyDescent="0.3">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x14ac:dyDescent="0.3">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x14ac:dyDescent="0.3">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x14ac:dyDescent="0.3">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x14ac:dyDescent="0.3">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x14ac:dyDescent="0.3">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x14ac:dyDescent="0.3">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x14ac:dyDescent="0.3">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x14ac:dyDescent="0.3">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x14ac:dyDescent="0.3">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x14ac:dyDescent="0.3">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x14ac:dyDescent="0.3">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x14ac:dyDescent="0.3">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x14ac:dyDescent="0.3">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x14ac:dyDescent="0.3">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x14ac:dyDescent="0.3">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x14ac:dyDescent="0.3">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x14ac:dyDescent="0.3">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x14ac:dyDescent="0.3">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x14ac:dyDescent="0.3">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x14ac:dyDescent="0.3">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x14ac:dyDescent="0.3">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x14ac:dyDescent="0.3">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x14ac:dyDescent="0.3">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x14ac:dyDescent="0.3">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x14ac:dyDescent="0.3">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x14ac:dyDescent="0.3">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x14ac:dyDescent="0.3">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x14ac:dyDescent="0.3">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x14ac:dyDescent="0.3">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x14ac:dyDescent="0.3">
      <c r="F556" s="1"/>
      <c r="G556" s="1"/>
      <c r="H556" s="2"/>
      <c r="I556" s="1"/>
      <c r="J556" s="1"/>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x14ac:dyDescent="0.3">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x14ac:dyDescent="0.3">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x14ac:dyDescent="0.3">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x14ac:dyDescent="0.3">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x14ac:dyDescent="0.3">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x14ac:dyDescent="0.3">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x14ac:dyDescent="0.3">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x14ac:dyDescent="0.3">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x14ac:dyDescent="0.3">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x14ac:dyDescent="0.3">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x14ac:dyDescent="0.3">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x14ac:dyDescent="0.3">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x14ac:dyDescent="0.3">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x14ac:dyDescent="0.3">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x14ac:dyDescent="0.3">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x14ac:dyDescent="0.3">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x14ac:dyDescent="0.3">
      <c r="F573" s="1"/>
      <c r="G573" s="1"/>
      <c r="H573" s="2"/>
      <c r="I573" s="1"/>
      <c r="J573" s="1"/>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x14ac:dyDescent="0.3">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x14ac:dyDescent="0.3">
      <c r="F575" s="1"/>
      <c r="G575" s="2"/>
      <c r="H575" s="2"/>
      <c r="I575" s="1"/>
      <c r="J575" s="2"/>
      <c r="K575" s="2"/>
      <c r="L575" s="1"/>
      <c r="M575" s="2"/>
      <c r="N575" s="2"/>
      <c r="O575" s="1"/>
      <c r="P575" s="2"/>
      <c r="Q575" s="2"/>
      <c r="R575" s="1"/>
      <c r="S575" s="2"/>
      <c r="T575" s="2"/>
      <c r="U575" s="1"/>
      <c r="V575" s="2"/>
      <c r="W575" s="2"/>
      <c r="X575" s="1"/>
      <c r="Y575" s="2"/>
      <c r="Z575" s="2"/>
      <c r="AA575" s="1"/>
      <c r="AB575" s="2"/>
      <c r="AC575" s="2"/>
      <c r="AD575" s="1"/>
      <c r="AE575" s="2"/>
      <c r="AF575" s="2"/>
      <c r="AG575" s="1"/>
      <c r="AH575" s="2"/>
      <c r="AI575" s="2"/>
    </row>
    <row r="576" spans="6:35" x14ac:dyDescent="0.3">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x14ac:dyDescent="0.3">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x14ac:dyDescent="0.3">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x14ac:dyDescent="0.3">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x14ac:dyDescent="0.3">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x14ac:dyDescent="0.3">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x14ac:dyDescent="0.3">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x14ac:dyDescent="0.3">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x14ac:dyDescent="0.3">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x14ac:dyDescent="0.3">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x14ac:dyDescent="0.3">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x14ac:dyDescent="0.3">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x14ac:dyDescent="0.3">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x14ac:dyDescent="0.3">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x14ac:dyDescent="0.3">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x14ac:dyDescent="0.3">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x14ac:dyDescent="0.3">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x14ac:dyDescent="0.3">
      <c r="F593" s="1"/>
      <c r="G593" s="1"/>
      <c r="H593" s="2"/>
      <c r="I593" s="1"/>
      <c r="J593" s="1"/>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x14ac:dyDescent="0.3">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x14ac:dyDescent="0.3">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x14ac:dyDescent="0.3">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x14ac:dyDescent="0.3">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x14ac:dyDescent="0.3">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x14ac:dyDescent="0.3">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x14ac:dyDescent="0.3">
      <c r="F600" s="1"/>
      <c r="G600" s="1"/>
      <c r="H600" s="2"/>
      <c r="I600" s="1"/>
      <c r="J600" s="1"/>
      <c r="K600" s="2"/>
      <c r="L600" s="1"/>
      <c r="M600" s="1"/>
      <c r="N600" s="2"/>
      <c r="O600" s="1"/>
      <c r="P600" s="1"/>
      <c r="Q600" s="2"/>
      <c r="R600" s="1"/>
      <c r="S600" s="1"/>
      <c r="T600" s="2"/>
      <c r="U600" s="1"/>
      <c r="V600" s="1"/>
      <c r="W600" s="2"/>
      <c r="X600" s="1"/>
      <c r="Y600" s="1"/>
      <c r="Z600" s="2"/>
      <c r="AA600" s="1"/>
      <c r="AB600" s="1"/>
      <c r="AC600" s="2"/>
      <c r="AD600" s="1"/>
      <c r="AE600" s="1"/>
      <c r="AF600" s="2"/>
      <c r="AG600" s="1"/>
      <c r="AH600" s="1"/>
      <c r="AI600" s="2"/>
    </row>
    <row r="601" spans="6:35" x14ac:dyDescent="0.3">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x14ac:dyDescent="0.3">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x14ac:dyDescent="0.3">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x14ac:dyDescent="0.3">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x14ac:dyDescent="0.3">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x14ac:dyDescent="0.3">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x14ac:dyDescent="0.3">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x14ac:dyDescent="0.3">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x14ac:dyDescent="0.3">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x14ac:dyDescent="0.3">
      <c r="F610" s="1"/>
      <c r="G610" s="1"/>
      <c r="H610" s="2"/>
      <c r="I610" s="1"/>
      <c r="J610" s="1"/>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x14ac:dyDescent="0.3">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x14ac:dyDescent="0.3">
      <c r="F612" s="1"/>
      <c r="G612" s="2"/>
      <c r="H612" s="2"/>
      <c r="I612" s="1"/>
      <c r="J612" s="2"/>
      <c r="K612" s="2"/>
      <c r="L612" s="1"/>
      <c r="M612" s="2"/>
      <c r="N612" s="2"/>
      <c r="O612" s="1"/>
      <c r="P612" s="2"/>
      <c r="Q612" s="2"/>
      <c r="R612" s="1"/>
      <c r="S612" s="2"/>
      <c r="T612" s="2"/>
      <c r="U612" s="1"/>
      <c r="V612" s="2"/>
      <c r="W612" s="2"/>
      <c r="X612" s="1"/>
      <c r="Y612" s="2"/>
      <c r="Z612" s="2"/>
      <c r="AA612" s="1"/>
      <c r="AB612" s="2"/>
      <c r="AC612" s="2"/>
      <c r="AD612" s="1"/>
      <c r="AE612" s="2"/>
      <c r="AF612" s="2"/>
      <c r="AG612" s="1"/>
      <c r="AH612" s="2"/>
      <c r="AI612" s="2"/>
    </row>
    <row r="613" spans="6:35" x14ac:dyDescent="0.3">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x14ac:dyDescent="0.3">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x14ac:dyDescent="0.3">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x14ac:dyDescent="0.3">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x14ac:dyDescent="0.3">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x14ac:dyDescent="0.3">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x14ac:dyDescent="0.3">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x14ac:dyDescent="0.3">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x14ac:dyDescent="0.3">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x14ac:dyDescent="0.3">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x14ac:dyDescent="0.3">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x14ac:dyDescent="0.3">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x14ac:dyDescent="0.3">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x14ac:dyDescent="0.3">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x14ac:dyDescent="0.3">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x14ac:dyDescent="0.3">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x14ac:dyDescent="0.3">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x14ac:dyDescent="0.3">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x14ac:dyDescent="0.3">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x14ac:dyDescent="0.3">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x14ac:dyDescent="0.3">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x14ac:dyDescent="0.3">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x14ac:dyDescent="0.3">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x14ac:dyDescent="0.3">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x14ac:dyDescent="0.3">
      <c r="F637" s="1"/>
      <c r="G637" s="1"/>
      <c r="H637" s="2"/>
      <c r="I637" s="1"/>
      <c r="J637" s="1"/>
      <c r="K637" s="2"/>
      <c r="L637" s="1"/>
      <c r="M637" s="1"/>
      <c r="N637" s="2"/>
      <c r="O637" s="1"/>
      <c r="P637" s="1"/>
      <c r="Q637" s="2"/>
      <c r="R637" s="1"/>
      <c r="S637" s="1"/>
      <c r="T637" s="2"/>
      <c r="U637" s="1"/>
      <c r="V637" s="1"/>
      <c r="W637" s="2"/>
      <c r="X637" s="1"/>
      <c r="Y637" s="1"/>
      <c r="Z637" s="2"/>
      <c r="AA637" s="1"/>
      <c r="AB637" s="1"/>
      <c r="AC637" s="2"/>
      <c r="AD637" s="1"/>
      <c r="AE637" s="1"/>
      <c r="AF637" s="2"/>
      <c r="AG637" s="1"/>
      <c r="AH637" s="1"/>
      <c r="AI637" s="2"/>
    </row>
    <row r="638" spans="6:35" x14ac:dyDescent="0.3">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x14ac:dyDescent="0.3">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x14ac:dyDescent="0.3">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x14ac:dyDescent="0.3">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x14ac:dyDescent="0.3">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x14ac:dyDescent="0.3">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x14ac:dyDescent="0.3">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x14ac:dyDescent="0.3">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x14ac:dyDescent="0.3">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x14ac:dyDescent="0.3">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x14ac:dyDescent="0.3">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x14ac:dyDescent="0.3">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x14ac:dyDescent="0.3">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x14ac:dyDescent="0.3">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x14ac:dyDescent="0.3">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x14ac:dyDescent="0.3">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x14ac:dyDescent="0.3">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x14ac:dyDescent="0.3">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x14ac:dyDescent="0.3">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x14ac:dyDescent="0.3">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x14ac:dyDescent="0.3">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x14ac:dyDescent="0.3">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x14ac:dyDescent="0.3">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x14ac:dyDescent="0.3">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x14ac:dyDescent="0.3">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x14ac:dyDescent="0.3">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x14ac:dyDescent="0.3">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x14ac:dyDescent="0.3">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x14ac:dyDescent="0.3">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x14ac:dyDescent="0.3">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x14ac:dyDescent="0.3">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x14ac:dyDescent="0.3">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x14ac:dyDescent="0.3">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x14ac:dyDescent="0.3">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x14ac:dyDescent="0.3">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x14ac:dyDescent="0.3">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x14ac:dyDescent="0.3">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x14ac:dyDescent="0.3">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x14ac:dyDescent="0.3">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x14ac:dyDescent="0.3">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x14ac:dyDescent="0.3">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x14ac:dyDescent="0.3">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x14ac:dyDescent="0.3">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x14ac:dyDescent="0.3">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x14ac:dyDescent="0.3">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x14ac:dyDescent="0.3">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x14ac:dyDescent="0.3">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x14ac:dyDescent="0.3">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x14ac:dyDescent="0.3">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x14ac:dyDescent="0.3">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x14ac:dyDescent="0.3">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x14ac:dyDescent="0.3">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x14ac:dyDescent="0.3">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x14ac:dyDescent="0.3">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x14ac:dyDescent="0.3">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x14ac:dyDescent="0.3">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x14ac:dyDescent="0.3">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x14ac:dyDescent="0.3">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x14ac:dyDescent="0.3">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x14ac:dyDescent="0.3">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x14ac:dyDescent="0.3">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x14ac:dyDescent="0.3">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x14ac:dyDescent="0.3">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x14ac:dyDescent="0.3">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x14ac:dyDescent="0.3">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x14ac:dyDescent="0.3">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x14ac:dyDescent="0.3">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x14ac:dyDescent="0.3">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x14ac:dyDescent="0.3">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x14ac:dyDescent="0.3">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x14ac:dyDescent="0.3">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x14ac:dyDescent="0.3">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x14ac:dyDescent="0.3">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x14ac:dyDescent="0.3">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x14ac:dyDescent="0.3">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x14ac:dyDescent="0.3">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x14ac:dyDescent="0.3">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x14ac:dyDescent="0.3">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x14ac:dyDescent="0.3">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x14ac:dyDescent="0.3">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x14ac:dyDescent="0.3">
      <c r="F718" s="1"/>
      <c r="G718" s="1"/>
      <c r="H718" s="2"/>
      <c r="I718" s="1"/>
      <c r="J718" s="1"/>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x14ac:dyDescent="0.3">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x14ac:dyDescent="0.3">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x14ac:dyDescent="0.3">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x14ac:dyDescent="0.3">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x14ac:dyDescent="0.3">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x14ac:dyDescent="0.3">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x14ac:dyDescent="0.3">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x14ac:dyDescent="0.3">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x14ac:dyDescent="0.3">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x14ac:dyDescent="0.3">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x14ac:dyDescent="0.3">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x14ac:dyDescent="0.3">
      <c r="F730" s="1"/>
      <c r="G730" s="1"/>
      <c r="H730" s="2"/>
      <c r="I730" s="1"/>
      <c r="J730" s="1"/>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x14ac:dyDescent="0.3">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x14ac:dyDescent="0.3">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x14ac:dyDescent="0.3">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x14ac:dyDescent="0.3">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x14ac:dyDescent="0.3">
      <c r="F735" s="1"/>
      <c r="G735" s="1"/>
      <c r="H735" s="2"/>
      <c r="I735" s="1"/>
      <c r="J735" s="1"/>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x14ac:dyDescent="0.3">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x14ac:dyDescent="0.3">
      <c r="F737" s="1"/>
      <c r="G737" s="2"/>
      <c r="H737" s="2"/>
      <c r="I737" s="1"/>
      <c r="J737" s="2"/>
      <c r="K737" s="2"/>
      <c r="L737" s="1"/>
      <c r="M737" s="2"/>
      <c r="N737" s="2"/>
      <c r="O737" s="1"/>
      <c r="P737" s="2"/>
      <c r="Q737" s="2"/>
      <c r="R737" s="1"/>
      <c r="S737" s="2"/>
      <c r="T737" s="2"/>
      <c r="U737" s="1"/>
      <c r="V737" s="2"/>
      <c r="W737" s="2"/>
      <c r="X737" s="1"/>
      <c r="Y737" s="2"/>
      <c r="Z737" s="2"/>
      <c r="AA737" s="1"/>
      <c r="AB737" s="2"/>
      <c r="AC737" s="2"/>
      <c r="AD737" s="1"/>
      <c r="AE737" s="2"/>
      <c r="AF737" s="2"/>
      <c r="AG737" s="1"/>
      <c r="AH737" s="2"/>
      <c r="AI737" s="2"/>
    </row>
    <row r="738" spans="6:35" x14ac:dyDescent="0.3">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x14ac:dyDescent="0.3">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x14ac:dyDescent="0.3">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x14ac:dyDescent="0.3">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x14ac:dyDescent="0.3">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x14ac:dyDescent="0.3">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x14ac:dyDescent="0.3">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x14ac:dyDescent="0.3">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x14ac:dyDescent="0.3">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x14ac:dyDescent="0.3">
      <c r="F747" s="1"/>
      <c r="G747" s="1"/>
      <c r="H747" s="2"/>
      <c r="I747" s="1"/>
      <c r="J747" s="1"/>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x14ac:dyDescent="0.3">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x14ac:dyDescent="0.3">
      <c r="F749" s="1"/>
      <c r="G749" s="2"/>
      <c r="H749" s="2"/>
      <c r="I749" s="1"/>
      <c r="J749" s="2"/>
      <c r="K749" s="2"/>
      <c r="L749" s="1"/>
      <c r="M749" s="2"/>
      <c r="N749" s="2"/>
      <c r="O749" s="1"/>
      <c r="P749" s="2"/>
      <c r="Q749" s="2"/>
      <c r="R749" s="1"/>
      <c r="S749" s="2"/>
      <c r="T749" s="2"/>
      <c r="U749" s="1"/>
      <c r="V749" s="2"/>
      <c r="W749" s="2"/>
      <c r="X749" s="1"/>
      <c r="Y749" s="2"/>
      <c r="Z749" s="2"/>
      <c r="AA749" s="1"/>
      <c r="AB749" s="2"/>
      <c r="AC749" s="2"/>
      <c r="AD749" s="1"/>
      <c r="AE749" s="2"/>
      <c r="AF749" s="2"/>
      <c r="AG749" s="1"/>
      <c r="AH749" s="2"/>
      <c r="AI749" s="2"/>
    </row>
    <row r="750" spans="6:35" x14ac:dyDescent="0.3">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x14ac:dyDescent="0.3">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x14ac:dyDescent="0.3">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x14ac:dyDescent="0.3">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x14ac:dyDescent="0.3">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x14ac:dyDescent="0.3">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x14ac:dyDescent="0.3">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x14ac:dyDescent="0.3">
      <c r="F757" s="1"/>
      <c r="G757" s="1"/>
      <c r="H757" s="2"/>
      <c r="I757" s="1"/>
      <c r="J757" s="1"/>
      <c r="K757" s="2"/>
      <c r="L757" s="1"/>
      <c r="M757" s="1"/>
      <c r="N757" s="2"/>
      <c r="O757" s="1"/>
      <c r="P757" s="1"/>
      <c r="Q757" s="2"/>
      <c r="R757" s="1"/>
      <c r="S757" s="1"/>
      <c r="T757" s="2"/>
      <c r="U757" s="1"/>
      <c r="V757" s="1"/>
      <c r="W757" s="2"/>
      <c r="X757" s="1"/>
      <c r="Y757" s="1"/>
      <c r="Z757" s="2"/>
      <c r="AA757" s="1"/>
      <c r="AB757" s="1"/>
      <c r="AC757" s="2"/>
      <c r="AD757" s="1"/>
      <c r="AE757" s="1"/>
      <c r="AF757" s="2"/>
      <c r="AG757" s="1"/>
      <c r="AH757" s="1"/>
      <c r="AI757" s="2"/>
    </row>
    <row r="758" spans="6:35" x14ac:dyDescent="0.3">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x14ac:dyDescent="0.3">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x14ac:dyDescent="0.3">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x14ac:dyDescent="0.3">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x14ac:dyDescent="0.3">
      <c r="F762" s="1"/>
      <c r="G762" s="1"/>
      <c r="H762" s="2"/>
      <c r="I762" s="1"/>
      <c r="J762" s="1"/>
      <c r="K762" s="2"/>
      <c r="L762" s="1"/>
      <c r="M762" s="1"/>
      <c r="N762" s="2"/>
      <c r="O762" s="1"/>
      <c r="P762" s="1"/>
      <c r="Q762" s="2"/>
      <c r="R762" s="1"/>
      <c r="S762" s="1"/>
      <c r="T762" s="2"/>
      <c r="U762" s="1"/>
      <c r="V762" s="1"/>
      <c r="W762" s="2"/>
      <c r="X762" s="1"/>
      <c r="Y762" s="1"/>
      <c r="Z762" s="2"/>
      <c r="AA762" s="1"/>
      <c r="AB762" s="1"/>
      <c r="AC762" s="2"/>
      <c r="AD762" s="1"/>
      <c r="AE762" s="1"/>
      <c r="AF762" s="2"/>
      <c r="AG762" s="1"/>
      <c r="AH762" s="1"/>
      <c r="AI762" s="2"/>
    </row>
    <row r="763" spans="6:35" x14ac:dyDescent="0.3">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x14ac:dyDescent="0.3">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x14ac:dyDescent="0.3">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x14ac:dyDescent="0.3">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x14ac:dyDescent="0.3">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x14ac:dyDescent="0.3">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x14ac:dyDescent="0.3">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x14ac:dyDescent="0.3">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x14ac:dyDescent="0.3">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x14ac:dyDescent="0.3">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x14ac:dyDescent="0.3">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x14ac:dyDescent="0.3">
      <c r="F774" s="1"/>
      <c r="G774" s="1"/>
      <c r="H774" s="2"/>
      <c r="I774" s="1"/>
      <c r="J774" s="1"/>
      <c r="K774" s="2"/>
      <c r="L774" s="1"/>
      <c r="M774" s="1"/>
      <c r="N774" s="2"/>
      <c r="O774" s="1"/>
      <c r="P774" s="1"/>
      <c r="Q774" s="2"/>
      <c r="R774" s="1"/>
      <c r="S774" s="1"/>
      <c r="T774" s="2"/>
      <c r="U774" s="1"/>
      <c r="V774" s="1"/>
      <c r="W774" s="2"/>
      <c r="X774" s="1"/>
      <c r="Y774" s="1"/>
      <c r="Z774" s="2"/>
      <c r="AA774" s="1"/>
      <c r="AB774" s="1"/>
      <c r="AC774" s="2"/>
      <c r="AD774" s="1"/>
      <c r="AE774" s="1"/>
      <c r="AF774" s="2"/>
      <c r="AG774" s="1"/>
      <c r="AH774" s="1"/>
      <c r="AI774" s="2"/>
    </row>
    <row r="775" spans="6:35" x14ac:dyDescent="0.3">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x14ac:dyDescent="0.3">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x14ac:dyDescent="0.3">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x14ac:dyDescent="0.3">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x14ac:dyDescent="0.3">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x14ac:dyDescent="0.3">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x14ac:dyDescent="0.3">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x14ac:dyDescent="0.3">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x14ac:dyDescent="0.3">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x14ac:dyDescent="0.3">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x14ac:dyDescent="0.3">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x14ac:dyDescent="0.3">
      <c r="F786" s="1"/>
      <c r="G786" s="1"/>
      <c r="H786" s="2"/>
      <c r="I786" s="1"/>
      <c r="J786" s="1"/>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x14ac:dyDescent="0.3">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x14ac:dyDescent="0.3">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x14ac:dyDescent="0.3">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x14ac:dyDescent="0.3">
      <c r="F790" s="1"/>
      <c r="G790" s="1"/>
      <c r="H790" s="2"/>
      <c r="I790" s="1"/>
      <c r="J790" s="1"/>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x14ac:dyDescent="0.3">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x14ac:dyDescent="0.3">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x14ac:dyDescent="0.3">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x14ac:dyDescent="0.3">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x14ac:dyDescent="0.3">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x14ac:dyDescent="0.3">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x14ac:dyDescent="0.3">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x14ac:dyDescent="0.3">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x14ac:dyDescent="0.3">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x14ac:dyDescent="0.3">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x14ac:dyDescent="0.3">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x14ac:dyDescent="0.3">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x14ac:dyDescent="0.3">
      <c r="F803" s="1"/>
      <c r="G803" s="1"/>
      <c r="H803" s="2"/>
      <c r="I803" s="1"/>
      <c r="J803" s="1"/>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x14ac:dyDescent="0.3">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x14ac:dyDescent="0.3">
      <c r="F805" s="1"/>
      <c r="G805" s="2"/>
      <c r="H805" s="2"/>
      <c r="I805" s="1"/>
      <c r="J805" s="2"/>
      <c r="K805" s="2"/>
      <c r="L805" s="1"/>
      <c r="M805" s="2"/>
      <c r="N805" s="2"/>
      <c r="O805" s="1"/>
      <c r="P805" s="2"/>
      <c r="Q805" s="2"/>
      <c r="R805" s="1"/>
      <c r="S805" s="2"/>
      <c r="T805" s="2"/>
      <c r="U805" s="1"/>
      <c r="V805" s="2"/>
      <c r="W805" s="2"/>
      <c r="X805" s="1"/>
      <c r="Y805" s="2"/>
      <c r="Z805" s="2"/>
      <c r="AA805" s="1"/>
      <c r="AB805" s="2"/>
      <c r="AC805" s="2"/>
      <c r="AD805" s="1"/>
      <c r="AE805" s="2"/>
      <c r="AF805" s="2"/>
      <c r="AG805" s="1"/>
      <c r="AH805" s="2"/>
      <c r="AI805" s="2"/>
    </row>
    <row r="806" spans="6:35" x14ac:dyDescent="0.3">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x14ac:dyDescent="0.3">
      <c r="F807" s="1"/>
      <c r="G807" s="1"/>
      <c r="H807" s="2"/>
      <c r="I807" s="1"/>
      <c r="J807" s="1"/>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x14ac:dyDescent="0.3">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x14ac:dyDescent="0.3">
      <c r="F809" s="1"/>
      <c r="G809" s="2"/>
      <c r="H809" s="2"/>
      <c r="I809" s="1"/>
      <c r="J809" s="2"/>
      <c r="K809" s="2"/>
      <c r="L809" s="1"/>
      <c r="M809" s="2"/>
      <c r="N809" s="2"/>
      <c r="O809" s="1"/>
      <c r="P809" s="2"/>
      <c r="Q809" s="2"/>
      <c r="R809" s="1"/>
      <c r="S809" s="2"/>
      <c r="T809" s="2"/>
      <c r="U809" s="1"/>
      <c r="V809" s="2"/>
      <c r="W809" s="2"/>
      <c r="X809" s="1"/>
      <c r="Y809" s="2"/>
      <c r="Z809" s="2"/>
      <c r="AA809" s="1"/>
      <c r="AB809" s="2"/>
      <c r="AC809" s="2"/>
      <c r="AD809" s="1"/>
      <c r="AE809" s="2"/>
      <c r="AF809" s="2"/>
      <c r="AG809" s="1"/>
      <c r="AH809" s="2"/>
      <c r="AI809" s="2"/>
    </row>
    <row r="810" spans="6:35" x14ac:dyDescent="0.3">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x14ac:dyDescent="0.3">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x14ac:dyDescent="0.3">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x14ac:dyDescent="0.3">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x14ac:dyDescent="0.3">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x14ac:dyDescent="0.3">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x14ac:dyDescent="0.3">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x14ac:dyDescent="0.3">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x14ac:dyDescent="0.3">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x14ac:dyDescent="0.3">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x14ac:dyDescent="0.3">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x14ac:dyDescent="0.3">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x14ac:dyDescent="0.3">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x14ac:dyDescent="0.3">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x14ac:dyDescent="0.3">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x14ac:dyDescent="0.3">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x14ac:dyDescent="0.3">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x14ac:dyDescent="0.3">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x14ac:dyDescent="0.3">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x14ac:dyDescent="0.3">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x14ac:dyDescent="0.3">
      <c r="F830" s="1"/>
      <c r="G830" s="1"/>
      <c r="H830" s="2"/>
      <c r="I830" s="1"/>
      <c r="J830" s="1"/>
      <c r="K830" s="2"/>
      <c r="L830" s="1"/>
      <c r="M830" s="1"/>
      <c r="N830" s="2"/>
      <c r="O830" s="1"/>
      <c r="P830" s="1"/>
      <c r="Q830" s="2"/>
      <c r="R830" s="1"/>
      <c r="S830" s="1"/>
      <c r="T830" s="2"/>
      <c r="U830" s="1"/>
      <c r="V830" s="1"/>
      <c r="W830" s="2"/>
      <c r="X830" s="1"/>
      <c r="Y830" s="1"/>
      <c r="Z830" s="2"/>
      <c r="AA830" s="1"/>
      <c r="AB830" s="1"/>
      <c r="AC830" s="2"/>
      <c r="AD830" s="1"/>
      <c r="AE830" s="1"/>
      <c r="AF830" s="2"/>
      <c r="AG830" s="1"/>
      <c r="AH830" s="1"/>
      <c r="AI830" s="2"/>
    </row>
    <row r="831" spans="6:35" x14ac:dyDescent="0.3">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x14ac:dyDescent="0.3">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x14ac:dyDescent="0.3">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x14ac:dyDescent="0.3">
      <c r="F834" s="1"/>
      <c r="G834" s="1"/>
      <c r="H834" s="2"/>
      <c r="I834" s="1"/>
      <c r="J834" s="1"/>
      <c r="K834" s="2"/>
      <c r="L834" s="1"/>
      <c r="M834" s="1"/>
      <c r="N834" s="2"/>
      <c r="O834" s="1"/>
      <c r="P834" s="1"/>
      <c r="Q834" s="2"/>
      <c r="R834" s="1"/>
      <c r="S834" s="1"/>
      <c r="T834" s="2"/>
      <c r="U834" s="1"/>
      <c r="V834" s="1"/>
      <c r="W834" s="2"/>
      <c r="X834" s="1"/>
      <c r="Y834" s="1"/>
      <c r="Z834" s="2"/>
      <c r="AA834" s="1"/>
      <c r="AB834" s="1"/>
      <c r="AC834" s="2"/>
      <c r="AD834" s="1"/>
      <c r="AE834" s="1"/>
      <c r="AF834" s="2"/>
      <c r="AG834" s="1"/>
      <c r="AH834" s="1"/>
      <c r="AI834" s="2"/>
    </row>
    <row r="835" spans="6:35" x14ac:dyDescent="0.3">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x14ac:dyDescent="0.3">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x14ac:dyDescent="0.3">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x14ac:dyDescent="0.3">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x14ac:dyDescent="0.3">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x14ac:dyDescent="0.3">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x14ac:dyDescent="0.3">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x14ac:dyDescent="0.3">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x14ac:dyDescent="0.3">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x14ac:dyDescent="0.3">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x14ac:dyDescent="0.3">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x14ac:dyDescent="0.3">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x14ac:dyDescent="0.3">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x14ac:dyDescent="0.3">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x14ac:dyDescent="0.3">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x14ac:dyDescent="0.3">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x14ac:dyDescent="0.3">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x14ac:dyDescent="0.3">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x14ac:dyDescent="0.3">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x14ac:dyDescent="0.3">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x14ac:dyDescent="0.3">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x14ac:dyDescent="0.3">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x14ac:dyDescent="0.3">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x14ac:dyDescent="0.3">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x14ac:dyDescent="0.3">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x14ac:dyDescent="0.3">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x14ac:dyDescent="0.3">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x14ac:dyDescent="0.3">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x14ac:dyDescent="0.3">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x14ac:dyDescent="0.3">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x14ac:dyDescent="0.3">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x14ac:dyDescent="0.3">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x14ac:dyDescent="0.3">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x14ac:dyDescent="0.3">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x14ac:dyDescent="0.3">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x14ac:dyDescent="0.3">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x14ac:dyDescent="0.3">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x14ac:dyDescent="0.3">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x14ac:dyDescent="0.3">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x14ac:dyDescent="0.3">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x14ac:dyDescent="0.3">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x14ac:dyDescent="0.3">
      <c r="F876" s="1"/>
      <c r="G876" s="1"/>
      <c r="H876" s="2"/>
      <c r="I876" s="1"/>
      <c r="J876" s="1"/>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x14ac:dyDescent="0.3">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x14ac:dyDescent="0.3">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x14ac:dyDescent="0.3">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x14ac:dyDescent="0.3">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x14ac:dyDescent="0.3">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x14ac:dyDescent="0.3">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x14ac:dyDescent="0.3">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x14ac:dyDescent="0.3">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x14ac:dyDescent="0.3">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x14ac:dyDescent="0.3">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x14ac:dyDescent="0.3">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x14ac:dyDescent="0.3">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x14ac:dyDescent="0.3">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x14ac:dyDescent="0.3">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x14ac:dyDescent="0.3">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x14ac:dyDescent="0.3">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x14ac:dyDescent="0.3">
      <c r="F893" s="1"/>
      <c r="G893" s="1"/>
      <c r="H893" s="2"/>
      <c r="I893" s="1"/>
      <c r="J893" s="1"/>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x14ac:dyDescent="0.3">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x14ac:dyDescent="0.3">
      <c r="F895" s="1"/>
      <c r="G895" s="2"/>
      <c r="H895" s="2"/>
      <c r="I895" s="1"/>
      <c r="J895" s="2"/>
      <c r="K895" s="2"/>
      <c r="L895" s="1"/>
      <c r="M895" s="2"/>
      <c r="N895" s="2"/>
      <c r="O895" s="1"/>
      <c r="P895" s="2"/>
      <c r="Q895" s="2"/>
      <c r="R895" s="1"/>
      <c r="S895" s="2"/>
      <c r="T895" s="2"/>
      <c r="U895" s="1"/>
      <c r="V895" s="2"/>
      <c r="W895" s="2"/>
      <c r="X895" s="1"/>
      <c r="Y895" s="2"/>
      <c r="Z895" s="2"/>
      <c r="AA895" s="1"/>
      <c r="AB895" s="2"/>
      <c r="AC895" s="2"/>
      <c r="AD895" s="1"/>
      <c r="AE895" s="2"/>
      <c r="AF895" s="2"/>
      <c r="AG895" s="1"/>
      <c r="AH895" s="2"/>
      <c r="AI895" s="2"/>
    </row>
    <row r="896" spans="6:35" x14ac:dyDescent="0.3">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x14ac:dyDescent="0.3">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x14ac:dyDescent="0.3">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x14ac:dyDescent="0.3">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x14ac:dyDescent="0.3">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x14ac:dyDescent="0.3">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x14ac:dyDescent="0.3">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x14ac:dyDescent="0.3">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x14ac:dyDescent="0.3">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x14ac:dyDescent="0.3">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x14ac:dyDescent="0.3">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x14ac:dyDescent="0.3">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x14ac:dyDescent="0.3">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x14ac:dyDescent="0.3">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x14ac:dyDescent="0.3">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x14ac:dyDescent="0.3">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x14ac:dyDescent="0.3">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x14ac:dyDescent="0.3">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x14ac:dyDescent="0.3">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x14ac:dyDescent="0.3">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x14ac:dyDescent="0.3">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x14ac:dyDescent="0.3">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x14ac:dyDescent="0.3">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x14ac:dyDescent="0.3">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x14ac:dyDescent="0.3">
      <c r="F920" s="1"/>
      <c r="G920" s="1"/>
      <c r="H920" s="2"/>
      <c r="I920" s="1"/>
      <c r="J920" s="1"/>
      <c r="K920" s="2"/>
      <c r="L920" s="1"/>
      <c r="M920" s="1"/>
      <c r="N920" s="2"/>
      <c r="O920" s="1"/>
      <c r="P920" s="1"/>
      <c r="Q920" s="2"/>
      <c r="R920" s="1"/>
      <c r="S920" s="1"/>
      <c r="T920" s="2"/>
      <c r="U920" s="1"/>
      <c r="V920" s="1"/>
      <c r="W920" s="2"/>
      <c r="X920" s="1"/>
      <c r="Y920" s="1"/>
      <c r="Z920" s="2"/>
      <c r="AA920" s="1"/>
      <c r="AB920" s="1"/>
      <c r="AC920" s="2"/>
      <c r="AD920" s="1"/>
      <c r="AE920" s="1"/>
      <c r="AF920" s="2"/>
      <c r="AG920" s="1"/>
      <c r="AH920" s="1"/>
      <c r="AI920" s="2"/>
    </row>
    <row r="921" spans="6:35" x14ac:dyDescent="0.3">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x14ac:dyDescent="0.3">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x14ac:dyDescent="0.3">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x14ac:dyDescent="0.3">
      <c r="F924" s="1"/>
      <c r="G924" s="1"/>
      <c r="H924" s="2"/>
      <c r="I924" s="1"/>
      <c r="J924" s="1"/>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x14ac:dyDescent="0.3">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x14ac:dyDescent="0.3">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x14ac:dyDescent="0.3">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x14ac:dyDescent="0.3">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x14ac:dyDescent="0.3">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x14ac:dyDescent="0.3">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x14ac:dyDescent="0.3">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x14ac:dyDescent="0.3">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x14ac:dyDescent="0.3">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x14ac:dyDescent="0.3">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x14ac:dyDescent="0.3">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x14ac:dyDescent="0.3">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x14ac:dyDescent="0.3">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x14ac:dyDescent="0.3">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x14ac:dyDescent="0.3">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x14ac:dyDescent="0.3">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x14ac:dyDescent="0.3">
      <c r="F941" s="1"/>
      <c r="G941" s="1"/>
      <c r="H941" s="2"/>
      <c r="I941" s="1"/>
      <c r="J941" s="1"/>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x14ac:dyDescent="0.3">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x14ac:dyDescent="0.3">
      <c r="F943" s="1"/>
      <c r="G943" s="2"/>
      <c r="H943" s="2"/>
      <c r="I943" s="1"/>
      <c r="J943" s="2"/>
      <c r="K943" s="2"/>
      <c r="L943" s="1"/>
      <c r="M943" s="2"/>
      <c r="N943" s="2"/>
      <c r="O943" s="1"/>
      <c r="P943" s="2"/>
      <c r="Q943" s="2"/>
      <c r="R943" s="1"/>
      <c r="S943" s="2"/>
      <c r="T943" s="2"/>
      <c r="U943" s="1"/>
      <c r="V943" s="2"/>
      <c r="W943" s="2"/>
      <c r="X943" s="1"/>
      <c r="Y943" s="2"/>
      <c r="Z943" s="2"/>
      <c r="AA943" s="1"/>
      <c r="AB943" s="2"/>
      <c r="AC943" s="2"/>
      <c r="AD943" s="1"/>
      <c r="AE943" s="2"/>
      <c r="AF943" s="2"/>
      <c r="AG943" s="1"/>
      <c r="AH943" s="2"/>
      <c r="AI943" s="2"/>
    </row>
    <row r="944" spans="6:35" x14ac:dyDescent="0.3">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x14ac:dyDescent="0.3">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x14ac:dyDescent="0.3">
      <c r="F946" s="1"/>
      <c r="G946" s="1"/>
      <c r="H946" s="2"/>
      <c r="I946" s="1"/>
      <c r="J946" s="1"/>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x14ac:dyDescent="0.3">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x14ac:dyDescent="0.3">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x14ac:dyDescent="0.3">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x14ac:dyDescent="0.3">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x14ac:dyDescent="0.3">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x14ac:dyDescent="0.3">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x14ac:dyDescent="0.3">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x14ac:dyDescent="0.3">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x14ac:dyDescent="0.3">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x14ac:dyDescent="0.3">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x14ac:dyDescent="0.3">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x14ac:dyDescent="0.3">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x14ac:dyDescent="0.3">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x14ac:dyDescent="0.3">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x14ac:dyDescent="0.3">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x14ac:dyDescent="0.3">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x14ac:dyDescent="0.3">
      <c r="F963" s="1"/>
      <c r="G963" s="1"/>
      <c r="H963" s="2"/>
      <c r="I963" s="1"/>
      <c r="J963" s="1"/>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x14ac:dyDescent="0.3">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x14ac:dyDescent="0.3">
      <c r="F965" s="1"/>
      <c r="G965" s="2"/>
      <c r="H965" s="2"/>
      <c r="I965" s="1"/>
      <c r="J965" s="2"/>
      <c r="K965" s="2"/>
      <c r="L965" s="1"/>
      <c r="M965" s="2"/>
      <c r="N965" s="2"/>
      <c r="O965" s="1"/>
      <c r="P965" s="2"/>
      <c r="Q965" s="2"/>
      <c r="R965" s="1"/>
      <c r="S965" s="2"/>
      <c r="T965" s="2"/>
      <c r="U965" s="1"/>
      <c r="V965" s="2"/>
      <c r="W965" s="2"/>
      <c r="X965" s="1"/>
      <c r="Y965" s="2"/>
      <c r="Z965" s="2"/>
      <c r="AA965" s="1"/>
      <c r="AB965" s="2"/>
      <c r="AC965" s="2"/>
      <c r="AD965" s="1"/>
      <c r="AE965" s="2"/>
      <c r="AF965" s="2"/>
      <c r="AG965" s="1"/>
      <c r="AH965" s="2"/>
      <c r="AI965" s="2"/>
    </row>
    <row r="966" spans="6:35" x14ac:dyDescent="0.3">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x14ac:dyDescent="0.3">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x14ac:dyDescent="0.3">
      <c r="F968" s="1"/>
      <c r="G968" s="1"/>
      <c r="H968" s="2"/>
      <c r="I968" s="1"/>
      <c r="J968" s="1"/>
      <c r="K968" s="2"/>
      <c r="L968" s="1"/>
      <c r="M968" s="1"/>
      <c r="N968" s="2"/>
      <c r="O968" s="1"/>
      <c r="P968" s="1"/>
      <c r="Q968" s="2"/>
      <c r="R968" s="1"/>
      <c r="S968" s="1"/>
      <c r="T968" s="2"/>
      <c r="U968" s="1"/>
      <c r="V968" s="1"/>
      <c r="W968" s="2"/>
      <c r="X968" s="1"/>
      <c r="Y968" s="1"/>
      <c r="Z968" s="2"/>
      <c r="AA968" s="1"/>
      <c r="AB968" s="1"/>
      <c r="AC968" s="2"/>
      <c r="AD968" s="1"/>
      <c r="AE968" s="1"/>
      <c r="AF968" s="2"/>
      <c r="AG968" s="1"/>
      <c r="AH968" s="1"/>
      <c r="AI968" s="2"/>
    </row>
    <row r="969" spans="6:35" x14ac:dyDescent="0.3">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x14ac:dyDescent="0.3">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x14ac:dyDescent="0.3">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x14ac:dyDescent="0.3">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x14ac:dyDescent="0.3">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x14ac:dyDescent="0.3">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x14ac:dyDescent="0.3">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x14ac:dyDescent="0.3">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x14ac:dyDescent="0.3">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x14ac:dyDescent="0.3">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x14ac:dyDescent="0.3">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x14ac:dyDescent="0.3">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x14ac:dyDescent="0.3">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x14ac:dyDescent="0.3">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x14ac:dyDescent="0.3">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x14ac:dyDescent="0.3">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x14ac:dyDescent="0.3">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x14ac:dyDescent="0.3">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x14ac:dyDescent="0.3">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x14ac:dyDescent="0.3">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x14ac:dyDescent="0.3">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x14ac:dyDescent="0.3">
      <c r="F990" s="1"/>
      <c r="G990" s="1"/>
      <c r="H990" s="2"/>
      <c r="I990" s="1"/>
      <c r="J990" s="1"/>
      <c r="K990" s="2"/>
      <c r="L990" s="1"/>
      <c r="M990" s="1"/>
      <c r="N990" s="2"/>
      <c r="O990" s="1"/>
      <c r="P990" s="1"/>
      <c r="Q990" s="2"/>
      <c r="R990" s="1"/>
      <c r="S990" s="1"/>
      <c r="T990" s="2"/>
      <c r="U990" s="1"/>
      <c r="V990" s="1"/>
      <c r="W990" s="2"/>
      <c r="X990" s="1"/>
      <c r="Y990" s="1"/>
      <c r="Z990" s="2"/>
      <c r="AA990" s="1"/>
      <c r="AB990" s="1"/>
      <c r="AC990" s="2"/>
      <c r="AD990" s="1"/>
      <c r="AE990" s="1"/>
      <c r="AF990" s="2"/>
      <c r="AG990" s="1"/>
      <c r="AH990" s="1"/>
      <c r="AI990" s="2"/>
    </row>
    <row r="991" spans="6:35" x14ac:dyDescent="0.3">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x14ac:dyDescent="0.3">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x14ac:dyDescent="0.3">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x14ac:dyDescent="0.3">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x14ac:dyDescent="0.3">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x14ac:dyDescent="0.3">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x14ac:dyDescent="0.3">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x14ac:dyDescent="0.3">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x14ac:dyDescent="0.3">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x14ac:dyDescent="0.3">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x14ac:dyDescent="0.3">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x14ac:dyDescent="0.3">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x14ac:dyDescent="0.3">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x14ac:dyDescent="0.3">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x14ac:dyDescent="0.3">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x14ac:dyDescent="0.3">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x14ac:dyDescent="0.3">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x14ac:dyDescent="0.3">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x14ac:dyDescent="0.3">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x14ac:dyDescent="0.3">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x14ac:dyDescent="0.3">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x14ac:dyDescent="0.3">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x14ac:dyDescent="0.3">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x14ac:dyDescent="0.3">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x14ac:dyDescent="0.3">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x14ac:dyDescent="0.3">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x14ac:dyDescent="0.3">
      <c r="F1017" s="1"/>
      <c r="G1017" s="1"/>
      <c r="H1017" s="2"/>
      <c r="I1017" s="1"/>
      <c r="J1017" s="1"/>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x14ac:dyDescent="0.3">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x14ac:dyDescent="0.3">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x14ac:dyDescent="0.3">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x14ac:dyDescent="0.3">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x14ac:dyDescent="0.3">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x14ac:dyDescent="0.3">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x14ac:dyDescent="0.3">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x14ac:dyDescent="0.3">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x14ac:dyDescent="0.3">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x14ac:dyDescent="0.3">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x14ac:dyDescent="0.3">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x14ac:dyDescent="0.3">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x14ac:dyDescent="0.3">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x14ac:dyDescent="0.3">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x14ac:dyDescent="0.3">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x14ac:dyDescent="0.3">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x14ac:dyDescent="0.3">
      <c r="F1034" s="1"/>
      <c r="G1034" s="1"/>
      <c r="H1034" s="2"/>
      <c r="I1034" s="1"/>
      <c r="J1034" s="1"/>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x14ac:dyDescent="0.3">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x14ac:dyDescent="0.3">
      <c r="F1036" s="1"/>
      <c r="G1036" s="2"/>
      <c r="H1036" s="2"/>
      <c r="I1036" s="1"/>
      <c r="J1036" s="2"/>
      <c r="K1036" s="2"/>
      <c r="L1036" s="1"/>
      <c r="M1036" s="2"/>
      <c r="N1036" s="2"/>
      <c r="O1036" s="1"/>
      <c r="P1036" s="2"/>
      <c r="Q1036" s="2"/>
      <c r="R1036" s="1"/>
      <c r="S1036" s="2"/>
      <c r="T1036" s="2"/>
      <c r="U1036" s="1"/>
      <c r="V1036" s="2"/>
      <c r="W1036" s="2"/>
      <c r="X1036" s="1"/>
      <c r="Y1036" s="2"/>
      <c r="Z1036" s="2"/>
      <c r="AA1036" s="1"/>
      <c r="AB1036" s="2"/>
      <c r="AC1036" s="2"/>
      <c r="AD1036" s="1"/>
      <c r="AE1036" s="2"/>
      <c r="AF1036" s="2"/>
      <c r="AG1036" s="1"/>
      <c r="AH1036" s="2"/>
      <c r="AI1036" s="2"/>
    </row>
    <row r="1037" spans="6:35" x14ac:dyDescent="0.3">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x14ac:dyDescent="0.3">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x14ac:dyDescent="0.3">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x14ac:dyDescent="0.3">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x14ac:dyDescent="0.3">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x14ac:dyDescent="0.3">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x14ac:dyDescent="0.3">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x14ac:dyDescent="0.3">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x14ac:dyDescent="0.3">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x14ac:dyDescent="0.3">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x14ac:dyDescent="0.3">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x14ac:dyDescent="0.3">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x14ac:dyDescent="0.3">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x14ac:dyDescent="0.3">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x14ac:dyDescent="0.3">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x14ac:dyDescent="0.3">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x14ac:dyDescent="0.3">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x14ac:dyDescent="0.3">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x14ac:dyDescent="0.3">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x14ac:dyDescent="0.3">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x14ac:dyDescent="0.3">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x14ac:dyDescent="0.3">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x14ac:dyDescent="0.3">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x14ac:dyDescent="0.3">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x14ac:dyDescent="0.3">
      <c r="F1061" s="1"/>
      <c r="G1061" s="1"/>
      <c r="H1061" s="2"/>
      <c r="I1061" s="1"/>
      <c r="J1061" s="1"/>
      <c r="K1061" s="2"/>
      <c r="L1061" s="1"/>
      <c r="M1061" s="1"/>
      <c r="N1061" s="2"/>
      <c r="O1061" s="1"/>
      <c r="P1061" s="1"/>
      <c r="Q1061" s="2"/>
      <c r="R1061" s="1"/>
      <c r="S1061" s="1"/>
      <c r="T1061" s="2"/>
      <c r="U1061" s="1"/>
      <c r="V1061" s="1"/>
      <c r="W1061" s="2"/>
      <c r="X1061" s="1"/>
      <c r="Y1061" s="1"/>
      <c r="Z1061" s="2"/>
      <c r="AA1061" s="1"/>
      <c r="AB1061" s="1"/>
      <c r="AC1061" s="2"/>
      <c r="AD1061" s="1"/>
      <c r="AE1061" s="1"/>
      <c r="AF1061" s="2"/>
      <c r="AG1061" s="1"/>
      <c r="AH1061" s="1"/>
      <c r="AI1061" s="2"/>
    </row>
    <row r="1062" spans="6:35" x14ac:dyDescent="0.3">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x14ac:dyDescent="0.3">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x14ac:dyDescent="0.3">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x14ac:dyDescent="0.3">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x14ac:dyDescent="0.3">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x14ac:dyDescent="0.3">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x14ac:dyDescent="0.3">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x14ac:dyDescent="0.3">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x14ac:dyDescent="0.3">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x14ac:dyDescent="0.3">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x14ac:dyDescent="0.3">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x14ac:dyDescent="0.3">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x14ac:dyDescent="0.3">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x14ac:dyDescent="0.3">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x14ac:dyDescent="0.3">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x14ac:dyDescent="0.3">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x14ac:dyDescent="0.3">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x14ac:dyDescent="0.3">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x14ac:dyDescent="0.3">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x14ac:dyDescent="0.3">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x14ac:dyDescent="0.3">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x14ac:dyDescent="0.3">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x14ac:dyDescent="0.3">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x14ac:dyDescent="0.3">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x14ac:dyDescent="0.3">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x14ac:dyDescent="0.3">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x14ac:dyDescent="0.3">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x14ac:dyDescent="0.3">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x14ac:dyDescent="0.3">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x14ac:dyDescent="0.3">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x14ac:dyDescent="0.3">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x14ac:dyDescent="0.3">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x14ac:dyDescent="0.3">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x14ac:dyDescent="0.3">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x14ac:dyDescent="0.3">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x14ac:dyDescent="0.3">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x14ac:dyDescent="0.3">
      <c r="F1098" s="1"/>
      <c r="G1098" s="1"/>
      <c r="H1098" s="2"/>
      <c r="I1098" s="1"/>
      <c r="J1098" s="1"/>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x14ac:dyDescent="0.3">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x14ac:dyDescent="0.3">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x14ac:dyDescent="0.3">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x14ac:dyDescent="0.3">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x14ac:dyDescent="0.3">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x14ac:dyDescent="0.3">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x14ac:dyDescent="0.3">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x14ac:dyDescent="0.3">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x14ac:dyDescent="0.3">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x14ac:dyDescent="0.3">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x14ac:dyDescent="0.3">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x14ac:dyDescent="0.3">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x14ac:dyDescent="0.3">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x14ac:dyDescent="0.3">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x14ac:dyDescent="0.3">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x14ac:dyDescent="0.3">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x14ac:dyDescent="0.3">
      <c r="F1115" s="1"/>
      <c r="G1115" s="1"/>
      <c r="H1115" s="2"/>
      <c r="I1115" s="1"/>
      <c r="J1115" s="1"/>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x14ac:dyDescent="0.3">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x14ac:dyDescent="0.3">
      <c r="F1117" s="1"/>
      <c r="G1117" s="2"/>
      <c r="H1117" s="2"/>
      <c r="I1117" s="1"/>
      <c r="J1117" s="2"/>
      <c r="K1117" s="2"/>
      <c r="L1117" s="1"/>
      <c r="M1117" s="2"/>
      <c r="N1117" s="2"/>
      <c r="O1117" s="1"/>
      <c r="P1117" s="2"/>
      <c r="Q1117" s="2"/>
      <c r="R1117" s="1"/>
      <c r="S1117" s="2"/>
      <c r="T1117" s="2"/>
      <c r="U1117" s="1"/>
      <c r="V1117" s="2"/>
      <c r="W1117" s="2"/>
      <c r="X1117" s="1"/>
      <c r="Y1117" s="2"/>
      <c r="Z1117" s="2"/>
      <c r="AA1117" s="1"/>
      <c r="AB1117" s="2"/>
      <c r="AC1117" s="2"/>
      <c r="AD1117" s="1"/>
      <c r="AE1117" s="2"/>
      <c r="AF1117" s="2"/>
      <c r="AG1117" s="1"/>
      <c r="AH1117" s="2"/>
      <c r="AI1117" s="2"/>
    </row>
    <row r="1118" spans="6:35" x14ac:dyDescent="0.3">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x14ac:dyDescent="0.3">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x14ac:dyDescent="0.3">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x14ac:dyDescent="0.3">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x14ac:dyDescent="0.3">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x14ac:dyDescent="0.3">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x14ac:dyDescent="0.3">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x14ac:dyDescent="0.3">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x14ac:dyDescent="0.3">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x14ac:dyDescent="0.3">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x14ac:dyDescent="0.3">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x14ac:dyDescent="0.3">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x14ac:dyDescent="0.3">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x14ac:dyDescent="0.3">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x14ac:dyDescent="0.3">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x14ac:dyDescent="0.3">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x14ac:dyDescent="0.3">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x14ac:dyDescent="0.3">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x14ac:dyDescent="0.3">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x14ac:dyDescent="0.3">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x14ac:dyDescent="0.3">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x14ac:dyDescent="0.3">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x14ac:dyDescent="0.3">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x14ac:dyDescent="0.3">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x14ac:dyDescent="0.3">
      <c r="F1142" s="1"/>
      <c r="G1142" s="1"/>
      <c r="H1142" s="2"/>
      <c r="I1142" s="1"/>
      <c r="J1142" s="1"/>
      <c r="K1142" s="2"/>
      <c r="L1142" s="1"/>
      <c r="M1142" s="1"/>
      <c r="N1142" s="2"/>
      <c r="O1142" s="1"/>
      <c r="P1142" s="1"/>
      <c r="Q1142" s="2"/>
      <c r="R1142" s="1"/>
      <c r="S1142" s="1"/>
      <c r="T1142" s="2"/>
      <c r="U1142" s="1"/>
      <c r="V1142" s="1"/>
      <c r="W1142" s="2"/>
      <c r="X1142" s="1"/>
      <c r="Y1142" s="1"/>
      <c r="Z1142" s="2"/>
      <c r="AA1142" s="1"/>
      <c r="AB1142" s="1"/>
      <c r="AC1142" s="2"/>
      <c r="AD1142" s="1"/>
      <c r="AE1142" s="1"/>
      <c r="AF1142" s="2"/>
      <c r="AG1142" s="1"/>
      <c r="AH1142" s="1"/>
      <c r="AI1142" s="2"/>
    </row>
    <row r="1143" spans="6:35" x14ac:dyDescent="0.3">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x14ac:dyDescent="0.3">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x14ac:dyDescent="0.3">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x14ac:dyDescent="0.3">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x14ac:dyDescent="0.3">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x14ac:dyDescent="0.3">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x14ac:dyDescent="0.3">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x14ac:dyDescent="0.3">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x14ac:dyDescent="0.3">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x14ac:dyDescent="0.3">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x14ac:dyDescent="0.3">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x14ac:dyDescent="0.3">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x14ac:dyDescent="0.3">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x14ac:dyDescent="0.3">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x14ac:dyDescent="0.3">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x14ac:dyDescent="0.3">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x14ac:dyDescent="0.3">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x14ac:dyDescent="0.3">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x14ac:dyDescent="0.3">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x14ac:dyDescent="0.3">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x14ac:dyDescent="0.3">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x14ac:dyDescent="0.3">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x14ac:dyDescent="0.3">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x14ac:dyDescent="0.3">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x14ac:dyDescent="0.3">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x14ac:dyDescent="0.3">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x14ac:dyDescent="0.3">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x14ac:dyDescent="0.3">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x14ac:dyDescent="0.3">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x14ac:dyDescent="0.3">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x14ac:dyDescent="0.3">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x14ac:dyDescent="0.3">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x14ac:dyDescent="0.3">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x14ac:dyDescent="0.3">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x14ac:dyDescent="0.3">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x14ac:dyDescent="0.3">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x14ac:dyDescent="0.3">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x14ac:dyDescent="0.3">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x14ac:dyDescent="0.3">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x14ac:dyDescent="0.3">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x14ac:dyDescent="0.3">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x14ac:dyDescent="0.3">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x14ac:dyDescent="0.3">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x14ac:dyDescent="0.3">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x14ac:dyDescent="0.3">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x14ac:dyDescent="0.3">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x14ac:dyDescent="0.3">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x14ac:dyDescent="0.3">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x14ac:dyDescent="0.3">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x14ac:dyDescent="0.3">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x14ac:dyDescent="0.3">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x14ac:dyDescent="0.3">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x14ac:dyDescent="0.3">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x14ac:dyDescent="0.3">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x14ac:dyDescent="0.3">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x14ac:dyDescent="0.3">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x14ac:dyDescent="0.3">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x14ac:dyDescent="0.3">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x14ac:dyDescent="0.3">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x14ac:dyDescent="0.3">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x14ac:dyDescent="0.3">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x14ac:dyDescent="0.3">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x14ac:dyDescent="0.3">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x14ac:dyDescent="0.3">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x14ac:dyDescent="0.3">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x14ac:dyDescent="0.3">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x14ac:dyDescent="0.3">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x14ac:dyDescent="0.3">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x14ac:dyDescent="0.3">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x14ac:dyDescent="0.3">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x14ac:dyDescent="0.3">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x14ac:dyDescent="0.3">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x14ac:dyDescent="0.3">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x14ac:dyDescent="0.3">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x14ac:dyDescent="0.3">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x14ac:dyDescent="0.3">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x14ac:dyDescent="0.3">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x14ac:dyDescent="0.3">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x14ac:dyDescent="0.3">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x14ac:dyDescent="0.3">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x14ac:dyDescent="0.3">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x14ac:dyDescent="0.3">
      <c r="F1224" s="1"/>
      <c r="G1224" s="1"/>
      <c r="H1224" s="2"/>
      <c r="I1224" s="1"/>
      <c r="J1224" s="1"/>
      <c r="K1224" s="2"/>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x14ac:dyDescent="0.3">
      <c r="F1225" s="1"/>
      <c r="G1225" s="1"/>
      <c r="H1225" s="2"/>
      <c r="I1225" s="1"/>
      <c r="J1225" s="1"/>
      <c r="K1225" s="2"/>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x14ac:dyDescent="0.3">
      <c r="F1226" s="1"/>
      <c r="G1226" s="1"/>
      <c r="H1226" s="2"/>
      <c r="I1226" s="1"/>
      <c r="J1226" s="1"/>
      <c r="K1226" s="2"/>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x14ac:dyDescent="0.3">
      <c r="F1227" s="1"/>
      <c r="G1227" s="1"/>
      <c r="H1227" s="2"/>
      <c r="I1227" s="1"/>
      <c r="J1227" s="1"/>
      <c r="K1227" s="2"/>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x14ac:dyDescent="0.3">
      <c r="F1228" s="1"/>
      <c r="G1228" s="1"/>
      <c r="H1228" s="2"/>
      <c r="I1228" s="1"/>
      <c r="J1228" s="1"/>
      <c r="K1228" s="2"/>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x14ac:dyDescent="0.3">
      <c r="F1229" s="1"/>
      <c r="G1229" s="1"/>
      <c r="H1229" s="2"/>
      <c r="I1229" s="1"/>
      <c r="J1229" s="1"/>
      <c r="K1229" s="2"/>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x14ac:dyDescent="0.3">
      <c r="F1230" s="1"/>
      <c r="G1230" s="1"/>
      <c r="H1230" s="2"/>
      <c r="I1230" s="1"/>
      <c r="J1230" s="1"/>
      <c r="K1230" s="2"/>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x14ac:dyDescent="0.3">
      <c r="F1231" s="1"/>
      <c r="G1231" s="1"/>
      <c r="H1231" s="2"/>
      <c r="I1231" s="1"/>
      <c r="J1231" s="1"/>
      <c r="K1231" s="2"/>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x14ac:dyDescent="0.3">
      <c r="F1232" s="1"/>
      <c r="G1232" s="1"/>
      <c r="H1232" s="2"/>
      <c r="I1232" s="1"/>
      <c r="J1232" s="1"/>
      <c r="K1232" s="2"/>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x14ac:dyDescent="0.3">
      <c r="F1233" s="1"/>
      <c r="G1233" s="1"/>
      <c r="H1233" s="2"/>
      <c r="I1233" s="1"/>
      <c r="J1233" s="1"/>
      <c r="K1233" s="2"/>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x14ac:dyDescent="0.3">
      <c r="F1234" s="1"/>
      <c r="G1234" s="1"/>
      <c r="H1234" s="2"/>
      <c r="I1234" s="1"/>
      <c r="J1234" s="1"/>
      <c r="K1234" s="2"/>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6:35" x14ac:dyDescent="0.3">
      <c r="F1235" s="1"/>
      <c r="G1235" s="1"/>
      <c r="H1235" s="2"/>
      <c r="I1235" s="1"/>
      <c r="J1235" s="1"/>
      <c r="K1235" s="2"/>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6:35" x14ac:dyDescent="0.3">
      <c r="F1236" s="1"/>
      <c r="G1236" s="1"/>
      <c r="H1236" s="2"/>
      <c r="I1236" s="1"/>
      <c r="J1236" s="1"/>
      <c r="K1236" s="2"/>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6:35" x14ac:dyDescent="0.3">
      <c r="F1237" s="1"/>
      <c r="G1237" s="1"/>
      <c r="H1237" s="2"/>
      <c r="I1237" s="1"/>
      <c r="J1237" s="1"/>
      <c r="K1237" s="2"/>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6:35" x14ac:dyDescent="0.3">
      <c r="F1238" s="1"/>
      <c r="G1238" s="1"/>
      <c r="H1238" s="2"/>
      <c r="I1238" s="1"/>
      <c r="J1238" s="1"/>
      <c r="K1238" s="2"/>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6:35" x14ac:dyDescent="0.3">
      <c r="F1239" s="1"/>
      <c r="G1239" s="1"/>
      <c r="H1239" s="2"/>
      <c r="I1239" s="1"/>
      <c r="J1239" s="1"/>
      <c r="K1239" s="2"/>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6:35" x14ac:dyDescent="0.3">
      <c r="F1240" s="1"/>
      <c r="G1240" s="1"/>
      <c r="H1240" s="2"/>
      <c r="I1240" s="1"/>
      <c r="J1240" s="1"/>
      <c r="K1240" s="2"/>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6:35" x14ac:dyDescent="0.3">
      <c r="F1241" s="1"/>
      <c r="G1241" s="1"/>
      <c r="H1241" s="2"/>
      <c r="I1241" s="1"/>
      <c r="J1241" s="1"/>
      <c r="K1241" s="2"/>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6:35" x14ac:dyDescent="0.3">
      <c r="F1242" s="1"/>
      <c r="G1242" s="1"/>
      <c r="H1242" s="2"/>
      <c r="I1242" s="1"/>
      <c r="J1242" s="1"/>
      <c r="K1242" s="2"/>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6:35" x14ac:dyDescent="0.3">
      <c r="F1243" s="4"/>
      <c r="G1243" s="4"/>
      <c r="H1243"/>
      <c r="I1243" s="4"/>
      <c r="J1243" s="4"/>
      <c r="K1243"/>
      <c r="L1243" s="4"/>
      <c r="M1243" s="4"/>
      <c r="N1243"/>
      <c r="O1243" s="4"/>
      <c r="P1243" s="4"/>
      <c r="Q1243"/>
      <c r="R1243" s="4"/>
      <c r="S1243" s="4"/>
      <c r="T1243"/>
      <c r="U1243" s="4"/>
      <c r="V1243" s="4"/>
      <c r="W1243"/>
      <c r="X1243" s="4"/>
      <c r="Y1243" s="4"/>
      <c r="Z1243"/>
      <c r="AA1243" s="4"/>
      <c r="AB1243" s="4"/>
      <c r="AC1243"/>
      <c r="AD1243" s="4"/>
      <c r="AE1243" s="4"/>
      <c r="AF1243"/>
      <c r="AG1243" s="4"/>
      <c r="AH1243" s="4"/>
      <c r="AI1243"/>
    </row>
  </sheetData>
  <sheetProtection algorithmName="SHA-512" hashValue="Cfmj6O3wOm8+pvU4JoO5z/57dEnlLBgeys+h/t/s5pdShmK+FaMHB3ABM9apLEQDJDxGJsYgWWTPDjhddpUopw==" saltValue="SOY/NAmHRRV9Vi5E+pd9Wg==" spinCount="100000" sheet="1" objects="1" scenarios="1"/>
  <mergeCells count="19">
    <mergeCell ref="I1:K1"/>
    <mergeCell ref="L1:N2"/>
    <mergeCell ref="O1:Q2"/>
    <mergeCell ref="A1:B1"/>
    <mergeCell ref="A10:B10"/>
    <mergeCell ref="AY1:BA2"/>
    <mergeCell ref="AJ1:AL2"/>
    <mergeCell ref="AM1:AO2"/>
    <mergeCell ref="AP1:AR2"/>
    <mergeCell ref="AS1:AU2"/>
    <mergeCell ref="AV1:AX2"/>
    <mergeCell ref="R1:T2"/>
    <mergeCell ref="C1:E1"/>
    <mergeCell ref="F1:H1"/>
    <mergeCell ref="AG1:AI2"/>
    <mergeCell ref="U1:W2"/>
    <mergeCell ref="X1:Z2"/>
    <mergeCell ref="AA1:AC2"/>
    <mergeCell ref="AD1:AF2"/>
  </mergeCells>
  <conditionalFormatting sqref="H5:H8">
    <cfRule type="iconSet" priority="97">
      <iconSet reverse="1">
        <cfvo type="percent" val="0"/>
        <cfvo type="num" val="2"/>
        <cfvo type="num" val="3"/>
      </iconSet>
    </cfRule>
    <cfRule type="iconSet" priority="98">
      <iconSet iconSet="3ArrowsGray">
        <cfvo type="percent" val="0"/>
        <cfvo type="percent" val="33"/>
        <cfvo type="percent" val="67"/>
      </iconSet>
    </cfRule>
  </conditionalFormatting>
  <conditionalFormatting sqref="K5:K8">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N5:N8">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Q5:Q8">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T5:T8">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W5:W8">
    <cfRule type="iconSet" priority="87">
      <iconSet reverse="1">
        <cfvo type="percent" val="0"/>
        <cfvo type="num" val="2"/>
        <cfvo type="num" val="3"/>
      </iconSet>
    </cfRule>
    <cfRule type="iconSet" priority="88">
      <iconSet iconSet="3ArrowsGray">
        <cfvo type="percent" val="0"/>
        <cfvo type="percent" val="33"/>
        <cfvo type="percent" val="67"/>
      </iconSet>
    </cfRule>
  </conditionalFormatting>
  <conditionalFormatting sqref="Z5:Z8">
    <cfRule type="iconSet" priority="85">
      <iconSet reverse="1">
        <cfvo type="percent" val="0"/>
        <cfvo type="num" val="2"/>
        <cfvo type="num" val="3"/>
      </iconSet>
    </cfRule>
    <cfRule type="iconSet" priority="86">
      <iconSet iconSet="3ArrowsGray">
        <cfvo type="percent" val="0"/>
        <cfvo type="percent" val="33"/>
        <cfvo type="percent" val="67"/>
      </iconSet>
    </cfRule>
  </conditionalFormatting>
  <conditionalFormatting sqref="AC5:AC8">
    <cfRule type="iconSet" priority="83">
      <iconSet reverse="1">
        <cfvo type="percent" val="0"/>
        <cfvo type="num" val="2"/>
        <cfvo type="num" val="3"/>
      </iconSet>
    </cfRule>
    <cfRule type="iconSet" priority="84">
      <iconSet iconSet="3ArrowsGray">
        <cfvo type="percent" val="0"/>
        <cfvo type="percent" val="33"/>
        <cfvo type="percent" val="67"/>
      </iconSet>
    </cfRule>
  </conditionalFormatting>
  <conditionalFormatting sqref="AF5:AF8">
    <cfRule type="iconSet" priority="81">
      <iconSet reverse="1">
        <cfvo type="percent" val="0"/>
        <cfvo type="num" val="2"/>
        <cfvo type="num" val="3"/>
      </iconSet>
    </cfRule>
    <cfRule type="iconSet" priority="82">
      <iconSet iconSet="3ArrowsGray">
        <cfvo type="percent" val="0"/>
        <cfvo type="percent" val="33"/>
        <cfvo type="percent" val="67"/>
      </iconSet>
    </cfRule>
  </conditionalFormatting>
  <conditionalFormatting sqref="AI5:AI8">
    <cfRule type="iconSet" priority="79">
      <iconSet reverse="1">
        <cfvo type="percent" val="0"/>
        <cfvo type="num" val="2"/>
        <cfvo type="num" val="3"/>
      </iconSet>
    </cfRule>
    <cfRule type="iconSet" priority="80">
      <iconSet iconSet="3ArrowsGray">
        <cfvo type="percent" val="0"/>
        <cfvo type="percent" val="33"/>
        <cfvo type="percent" val="67"/>
      </iconSet>
    </cfRule>
  </conditionalFormatting>
  <conditionalFormatting sqref="E5:E38">
    <cfRule type="iconSet" priority="129">
      <iconSet reverse="1">
        <cfvo type="percent" val="0"/>
        <cfvo type="num" val="2"/>
        <cfvo type="num" val="3"/>
      </iconSet>
    </cfRule>
    <cfRule type="iconSet" priority="130">
      <iconSet iconSet="3ArrowsGray">
        <cfvo type="percent" val="0"/>
        <cfvo type="percent" val="33"/>
        <cfvo type="percent" val="67"/>
      </iconSet>
    </cfRule>
  </conditionalFormatting>
  <conditionalFormatting sqref="E4">
    <cfRule type="iconSet" priority="77">
      <iconSet reverse="1">
        <cfvo type="percent" val="0"/>
        <cfvo type="num" val="2"/>
        <cfvo type="num" val="3"/>
      </iconSet>
    </cfRule>
    <cfRule type="iconSet" priority="78">
      <iconSet iconSet="3ArrowsGray">
        <cfvo type="percent" val="0"/>
        <cfvo type="percent" val="33"/>
        <cfvo type="percent" val="67"/>
      </iconSet>
    </cfRule>
  </conditionalFormatting>
  <conditionalFormatting sqref="H4">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Q4">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F4">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AO4">
    <cfRule type="iconSet" priority="69">
      <iconSet reverse="1">
        <cfvo type="percent" val="0"/>
        <cfvo type="num" val="2"/>
        <cfvo type="num" val="3"/>
      </iconSet>
    </cfRule>
    <cfRule type="iconSet" priority="70">
      <iconSet iconSet="3ArrowsGray">
        <cfvo type="percent" val="0"/>
        <cfvo type="percent" val="33"/>
        <cfvo type="percent" val="67"/>
      </iconSet>
    </cfRule>
  </conditionalFormatting>
  <conditionalFormatting sqref="K4">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N4">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T4">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W4">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Z4">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AC4">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AI4">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AL4">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AU4">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AX4">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AR4">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BA4">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AL5:AL8">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AO5:AO8">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AR5:AR8">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AU5:AU8">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AX5:AX8">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BA5:BA8">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hyperlinks>
    <hyperlink ref="A10" location="SOMMAIRE!A1" display="SOMMAIRE!A1" xr:uid="{3B58D4D3-E1FA-47E6-A37A-EC459BB3F50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tabColor theme="7"/>
  </sheetPr>
  <dimension ref="A1:BA1268"/>
  <sheetViews>
    <sheetView showGridLines="0" workbookViewId="0">
      <pane xSplit="2" ySplit="4" topLeftCell="C5" activePane="bottomRight" state="frozen"/>
      <selection activeCell="M29" sqref="M29"/>
      <selection pane="topRight" activeCell="M29" sqref="M29"/>
      <selection pane="bottomLeft" activeCell="M29" sqref="M29"/>
      <selection pane="bottomRight" sqref="A1:B1"/>
    </sheetView>
  </sheetViews>
  <sheetFormatPr baseColWidth="10" defaultColWidth="9.109375" defaultRowHeight="14.4" x14ac:dyDescent="0.3"/>
  <cols>
    <col min="1" max="1" width="4.5546875" customWidth="1"/>
    <col min="2" max="2" width="60.6640625" customWidth="1"/>
    <col min="3" max="3" width="13.44140625" customWidth="1"/>
    <col min="4" max="4" width="13.44140625" style="6" customWidth="1"/>
    <col min="5" max="5" width="13.44140625" style="5" customWidth="1"/>
    <col min="6" max="35" width="13.44140625" style="3" customWidth="1"/>
    <col min="36" max="53" width="13.44140625" customWidth="1"/>
  </cols>
  <sheetData>
    <row r="1" spans="1:53" ht="15.6" x14ac:dyDescent="0.3">
      <c r="A1" s="379" t="s">
        <v>151</v>
      </c>
      <c r="B1" s="380"/>
      <c r="C1" s="390" t="s">
        <v>64</v>
      </c>
      <c r="D1" s="391"/>
      <c r="E1" s="391"/>
      <c r="F1" s="392" t="s">
        <v>65</v>
      </c>
      <c r="G1" s="392"/>
      <c r="H1" s="392"/>
      <c r="I1" s="390" t="s">
        <v>70</v>
      </c>
      <c r="J1" s="391"/>
      <c r="K1" s="391"/>
      <c r="L1" s="385" t="s">
        <v>72</v>
      </c>
      <c r="M1" s="385"/>
      <c r="N1" s="385"/>
      <c r="O1" s="381" t="s">
        <v>73</v>
      </c>
      <c r="P1" s="381"/>
      <c r="Q1" s="381"/>
      <c r="R1" s="388" t="s">
        <v>74</v>
      </c>
      <c r="S1" s="388"/>
      <c r="T1" s="388"/>
      <c r="U1" s="390" t="s">
        <v>75</v>
      </c>
      <c r="V1" s="390"/>
      <c r="W1" s="390"/>
      <c r="X1" s="392" t="s">
        <v>76</v>
      </c>
      <c r="Y1" s="392"/>
      <c r="Z1" s="392"/>
      <c r="AA1" s="390" t="s">
        <v>77</v>
      </c>
      <c r="AB1" s="390"/>
      <c r="AC1" s="390"/>
      <c r="AD1" s="392" t="s">
        <v>78</v>
      </c>
      <c r="AE1" s="392"/>
      <c r="AF1" s="392"/>
      <c r="AG1" s="381" t="s">
        <v>79</v>
      </c>
      <c r="AH1" s="393"/>
      <c r="AI1" s="393"/>
      <c r="AJ1" s="385" t="s">
        <v>80</v>
      </c>
      <c r="AK1" s="385"/>
      <c r="AL1" s="385"/>
      <c r="AM1" s="381" t="s">
        <v>81</v>
      </c>
      <c r="AN1" s="381"/>
      <c r="AO1" s="381"/>
      <c r="AP1" s="385" t="s">
        <v>82</v>
      </c>
      <c r="AQ1" s="385"/>
      <c r="AR1" s="385"/>
      <c r="AS1" s="381" t="s">
        <v>83</v>
      </c>
      <c r="AT1" s="381"/>
      <c r="AU1" s="381"/>
      <c r="AV1" s="385" t="s">
        <v>84</v>
      </c>
      <c r="AW1" s="385"/>
      <c r="AX1" s="385"/>
      <c r="AY1" s="381" t="s">
        <v>85</v>
      </c>
      <c r="AZ1" s="381"/>
      <c r="BA1" s="382"/>
    </row>
    <row r="2" spans="1:53" ht="15" customHeight="1" x14ac:dyDescent="0.3">
      <c r="A2" s="231"/>
      <c r="B2" s="261"/>
      <c r="C2" s="232"/>
      <c r="D2" s="233"/>
      <c r="E2" s="234"/>
      <c r="F2" s="235"/>
      <c r="G2" s="236"/>
      <c r="H2" s="237"/>
      <c r="I2" s="232"/>
      <c r="J2" s="233"/>
      <c r="K2" s="234"/>
      <c r="L2" s="387"/>
      <c r="M2" s="387"/>
      <c r="N2" s="387"/>
      <c r="O2" s="383"/>
      <c r="P2" s="383"/>
      <c r="Q2" s="383"/>
      <c r="R2" s="389"/>
      <c r="S2" s="389"/>
      <c r="T2" s="389"/>
      <c r="U2" s="394"/>
      <c r="V2" s="394"/>
      <c r="W2" s="394"/>
      <c r="X2" s="395"/>
      <c r="Y2" s="395"/>
      <c r="Z2" s="395"/>
      <c r="AA2" s="394"/>
      <c r="AB2" s="394"/>
      <c r="AC2" s="394"/>
      <c r="AD2" s="395"/>
      <c r="AE2" s="395"/>
      <c r="AF2" s="395"/>
      <c r="AG2" s="386"/>
      <c r="AH2" s="386"/>
      <c r="AI2" s="386"/>
      <c r="AJ2" s="386"/>
      <c r="AK2" s="386"/>
      <c r="AL2" s="386"/>
      <c r="AM2" s="383"/>
      <c r="AN2" s="383"/>
      <c r="AO2" s="383"/>
      <c r="AP2" s="387"/>
      <c r="AQ2" s="387"/>
      <c r="AR2" s="387"/>
      <c r="AS2" s="383"/>
      <c r="AT2" s="383"/>
      <c r="AU2" s="383"/>
      <c r="AV2" s="387"/>
      <c r="AW2" s="387"/>
      <c r="AX2" s="387"/>
      <c r="AY2" s="383"/>
      <c r="AZ2" s="383"/>
      <c r="BA2" s="384"/>
    </row>
    <row r="3" spans="1:53" s="7" customFormat="1" ht="31.5" customHeight="1" x14ac:dyDescent="0.3">
      <c r="A3" s="162" t="s">
        <v>20</v>
      </c>
      <c r="B3" s="163" t="s">
        <v>68</v>
      </c>
      <c r="C3" s="238" t="s">
        <v>52</v>
      </c>
      <c r="D3" s="239" t="s">
        <v>59</v>
      </c>
      <c r="E3" s="238" t="s">
        <v>60</v>
      </c>
      <c r="F3" s="240" t="s">
        <v>52</v>
      </c>
      <c r="G3" s="240" t="s">
        <v>59</v>
      </c>
      <c r="H3" s="240" t="s">
        <v>60</v>
      </c>
      <c r="I3" s="238" t="s">
        <v>52</v>
      </c>
      <c r="J3" s="239" t="s">
        <v>59</v>
      </c>
      <c r="K3" s="238" t="s">
        <v>60</v>
      </c>
      <c r="L3" s="240" t="s">
        <v>52</v>
      </c>
      <c r="M3" s="240" t="s">
        <v>59</v>
      </c>
      <c r="N3" s="240" t="s">
        <v>60</v>
      </c>
      <c r="O3" s="238" t="s">
        <v>52</v>
      </c>
      <c r="P3" s="239" t="s">
        <v>59</v>
      </c>
      <c r="Q3" s="238" t="s">
        <v>60</v>
      </c>
      <c r="R3" s="240" t="s">
        <v>52</v>
      </c>
      <c r="S3" s="241" t="s">
        <v>59</v>
      </c>
      <c r="T3" s="240" t="s">
        <v>60</v>
      </c>
      <c r="U3" s="238" t="s">
        <v>52</v>
      </c>
      <c r="V3" s="239" t="s">
        <v>59</v>
      </c>
      <c r="W3" s="238" t="s">
        <v>60</v>
      </c>
      <c r="X3" s="240" t="s">
        <v>52</v>
      </c>
      <c r="Y3" s="241" t="s">
        <v>59</v>
      </c>
      <c r="Z3" s="240" t="s">
        <v>60</v>
      </c>
      <c r="AA3" s="238" t="s">
        <v>52</v>
      </c>
      <c r="AB3" s="239" t="s">
        <v>59</v>
      </c>
      <c r="AC3" s="238" t="s">
        <v>60</v>
      </c>
      <c r="AD3" s="240" t="s">
        <v>52</v>
      </c>
      <c r="AE3" s="241" t="s">
        <v>59</v>
      </c>
      <c r="AF3" s="240" t="s">
        <v>60</v>
      </c>
      <c r="AG3" s="238" t="s">
        <v>52</v>
      </c>
      <c r="AH3" s="239" t="s">
        <v>59</v>
      </c>
      <c r="AI3" s="238" t="s">
        <v>60</v>
      </c>
      <c r="AJ3" s="240" t="s">
        <v>52</v>
      </c>
      <c r="AK3" s="241" t="s">
        <v>59</v>
      </c>
      <c r="AL3" s="240" t="s">
        <v>60</v>
      </c>
      <c r="AM3" s="238" t="s">
        <v>52</v>
      </c>
      <c r="AN3" s="239" t="s">
        <v>59</v>
      </c>
      <c r="AO3" s="238" t="s">
        <v>60</v>
      </c>
      <c r="AP3" s="240" t="s">
        <v>52</v>
      </c>
      <c r="AQ3" s="241" t="s">
        <v>59</v>
      </c>
      <c r="AR3" s="240" t="s">
        <v>60</v>
      </c>
      <c r="AS3" s="238" t="s">
        <v>52</v>
      </c>
      <c r="AT3" s="239" t="s">
        <v>59</v>
      </c>
      <c r="AU3" s="238" t="s">
        <v>60</v>
      </c>
      <c r="AV3" s="240" t="s">
        <v>52</v>
      </c>
      <c r="AW3" s="241" t="s">
        <v>59</v>
      </c>
      <c r="AX3" s="240" t="s">
        <v>60</v>
      </c>
      <c r="AY3" s="238" t="s">
        <v>52</v>
      </c>
      <c r="AZ3" s="239" t="s">
        <v>59</v>
      </c>
      <c r="BA3" s="242" t="s">
        <v>60</v>
      </c>
    </row>
    <row r="4" spans="1:53" ht="15.75" customHeight="1" x14ac:dyDescent="0.3">
      <c r="A4" s="243"/>
      <c r="B4" s="262" t="s">
        <v>0</v>
      </c>
      <c r="C4" s="244">
        <v>33393.333333333299</v>
      </c>
      <c r="D4" s="245">
        <v>796.99236407288595</v>
      </c>
      <c r="E4" s="246" t="s">
        <v>13</v>
      </c>
      <c r="F4" s="247">
        <v>5693</v>
      </c>
      <c r="G4" s="248">
        <f>DEPARTEMENT!G4</f>
        <v>198.80011947040001</v>
      </c>
      <c r="H4" s="249" t="s">
        <v>13</v>
      </c>
      <c r="I4" s="244">
        <v>4712.3333333333303</v>
      </c>
      <c r="J4" s="245">
        <f>DEPARTEMENT!J4</f>
        <v>142.91597592374501</v>
      </c>
      <c r="K4" s="246" t="s">
        <v>13</v>
      </c>
      <c r="L4" s="247">
        <v>1264</v>
      </c>
      <c r="M4" s="248">
        <f>DEPARTEMENT!M4</f>
        <v>33.772055665433101</v>
      </c>
      <c r="N4" s="249" t="s">
        <v>13</v>
      </c>
      <c r="O4" s="250">
        <v>5252</v>
      </c>
      <c r="P4" s="245">
        <f>DEPARTEMENT!P4</f>
        <v>126.720061207321</v>
      </c>
      <c r="Q4" s="246" t="s">
        <v>13</v>
      </c>
      <c r="R4" s="251">
        <v>1555.6666666666699</v>
      </c>
      <c r="S4" s="248">
        <f>DEPARTEMENT!S4</f>
        <v>36.9745384866238</v>
      </c>
      <c r="T4" s="249" t="s">
        <v>13</v>
      </c>
      <c r="U4" s="244">
        <v>9075.3333333333303</v>
      </c>
      <c r="V4" s="245">
        <f>DEPARTEMENT!V4</f>
        <v>224.58700009110399</v>
      </c>
      <c r="W4" s="246" t="s">
        <v>13</v>
      </c>
      <c r="X4" s="251">
        <v>962.33333333333303</v>
      </c>
      <c r="Y4" s="248">
        <f>DEPARTEMENT!Y4</f>
        <v>24.297130422572099</v>
      </c>
      <c r="Z4" s="249" t="s">
        <v>13</v>
      </c>
      <c r="AA4" s="250">
        <v>1715</v>
      </c>
      <c r="AB4" s="245">
        <f>DEPARTEMENT!AB4</f>
        <v>43.132327980766703</v>
      </c>
      <c r="AC4" s="246" t="s">
        <v>13</v>
      </c>
      <c r="AD4" s="247">
        <v>549</v>
      </c>
      <c r="AE4" s="248">
        <f>DEPARTEMENT!AE4</f>
        <v>36.812672819670098</v>
      </c>
      <c r="AF4" s="249" t="s">
        <v>13</v>
      </c>
      <c r="AG4" s="250">
        <v>621</v>
      </c>
      <c r="AH4" s="245">
        <f>DEPARTEMENT!AH4</f>
        <v>27.330880302254201</v>
      </c>
      <c r="AI4" s="246" t="s">
        <v>13</v>
      </c>
      <c r="AJ4" s="251">
        <v>609.66666666666697</v>
      </c>
      <c r="AK4" s="248">
        <f>DEPARTEMENT!AK4</f>
        <v>16.977210232552402</v>
      </c>
      <c r="AL4" s="249" t="s">
        <v>13</v>
      </c>
      <c r="AM4" s="250">
        <v>2222</v>
      </c>
      <c r="AN4" s="245">
        <f>DEPARTEMENT!AN4</f>
        <v>52.875955773317102</v>
      </c>
      <c r="AO4" s="246" t="s">
        <v>13</v>
      </c>
      <c r="AP4" s="251">
        <v>8881.6666666666697</v>
      </c>
      <c r="AQ4" s="248">
        <f>DEPARTEMENT!AQ4</f>
        <v>206.20946828354499</v>
      </c>
      <c r="AR4" s="249" t="s">
        <v>13</v>
      </c>
      <c r="AS4" s="250">
        <v>2586</v>
      </c>
      <c r="AT4" s="245">
        <f>DEPARTEMENT!AT4</f>
        <v>57.582638728624197</v>
      </c>
      <c r="AU4" s="246" t="s">
        <v>13</v>
      </c>
      <c r="AV4" s="247">
        <v>2029</v>
      </c>
      <c r="AW4" s="248">
        <f>DEPARTEMENT!AW4</f>
        <v>47.376944033020798</v>
      </c>
      <c r="AX4" s="249" t="s">
        <v>13</v>
      </c>
      <c r="AY4" s="244">
        <v>698.66666666666697</v>
      </c>
      <c r="AZ4" s="245">
        <f>DEPARTEMENT!AZ4</f>
        <v>24.223927864949101</v>
      </c>
      <c r="BA4" s="253" t="s">
        <v>13</v>
      </c>
    </row>
    <row r="5" spans="1:53" x14ac:dyDescent="0.3">
      <c r="A5" s="65">
        <v>1</v>
      </c>
      <c r="B5" s="263" t="s">
        <v>187</v>
      </c>
      <c r="C5" s="8">
        <v>9419.6666666666697</v>
      </c>
      <c r="D5" s="6">
        <v>846.42022505912803</v>
      </c>
      <c r="E5" s="5">
        <v>3</v>
      </c>
      <c r="F5" s="8">
        <v>1645.6666666666699</v>
      </c>
      <c r="G5" s="6">
        <v>216.236911675085</v>
      </c>
      <c r="H5" s="5">
        <v>3</v>
      </c>
      <c r="I5" s="8">
        <v>1393.8333333333301</v>
      </c>
      <c r="J5" s="6">
        <v>157.79507093579801</v>
      </c>
      <c r="K5" s="5">
        <v>3</v>
      </c>
      <c r="L5" s="8">
        <v>369.66666666666703</v>
      </c>
      <c r="M5" s="6">
        <v>37.3439449253314</v>
      </c>
      <c r="N5" s="5">
        <v>3</v>
      </c>
      <c r="O5" s="8">
        <v>1500</v>
      </c>
      <c r="P5" s="6">
        <v>137.440059611571</v>
      </c>
      <c r="Q5" s="5">
        <v>3</v>
      </c>
      <c r="R5" s="8">
        <v>471.66666666666703</v>
      </c>
      <c r="S5" s="6">
        <v>42.213328414686202</v>
      </c>
      <c r="T5" s="5">
        <v>3</v>
      </c>
      <c r="U5" s="8">
        <v>2544</v>
      </c>
      <c r="V5" s="6">
        <v>236.44399255771</v>
      </c>
      <c r="W5" s="5">
        <v>3</v>
      </c>
      <c r="X5" s="8">
        <v>255</v>
      </c>
      <c r="Y5" s="6">
        <v>24.744511193839699</v>
      </c>
      <c r="Z5" s="5">
        <v>2</v>
      </c>
      <c r="AA5" s="8">
        <v>554.33333333333303</v>
      </c>
      <c r="AB5" s="6">
        <v>53.074834132876497</v>
      </c>
      <c r="AC5" s="5">
        <v>3</v>
      </c>
      <c r="AD5" s="8">
        <v>141.333333333333</v>
      </c>
      <c r="AE5" s="6">
        <v>37.898967235134798</v>
      </c>
      <c r="AF5" s="5">
        <v>2</v>
      </c>
      <c r="AG5" s="8">
        <v>152</v>
      </c>
      <c r="AH5" s="6">
        <v>25.300240178924501</v>
      </c>
      <c r="AI5" s="5">
        <v>1</v>
      </c>
      <c r="AJ5" s="8">
        <v>196.666666666667</v>
      </c>
      <c r="AK5" s="6">
        <v>19.516022647021099</v>
      </c>
      <c r="AL5" s="5">
        <v>3</v>
      </c>
      <c r="AM5" s="8">
        <v>551.33333333333303</v>
      </c>
      <c r="AN5" s="6">
        <v>49.559511680377703</v>
      </c>
      <c r="AO5" s="5">
        <v>1</v>
      </c>
      <c r="AP5" s="8">
        <v>2419.6666666666702</v>
      </c>
      <c r="AQ5" s="6">
        <v>211.406563140109</v>
      </c>
      <c r="AR5" s="5">
        <v>3</v>
      </c>
      <c r="AS5" s="8">
        <v>812.66666666666697</v>
      </c>
      <c r="AT5" s="6">
        <v>67.632932285254697</v>
      </c>
      <c r="AU5" s="5">
        <v>3</v>
      </c>
      <c r="AV5" s="8">
        <v>575.66666666666697</v>
      </c>
      <c r="AW5" s="6">
        <v>50.980232031723602</v>
      </c>
      <c r="AX5" s="5">
        <v>3</v>
      </c>
      <c r="AY5" s="8">
        <v>175.333333333333</v>
      </c>
      <c r="AZ5" s="6">
        <v>23.900028166190001</v>
      </c>
      <c r="BA5" s="66">
        <v>2</v>
      </c>
    </row>
    <row r="6" spans="1:53" x14ac:dyDescent="0.3">
      <c r="A6" s="65">
        <v>2</v>
      </c>
      <c r="B6" s="263" t="s">
        <v>188</v>
      </c>
      <c r="C6" s="8">
        <v>3279.3333333333298</v>
      </c>
      <c r="D6" s="6">
        <v>807.624911991555</v>
      </c>
      <c r="E6" s="5">
        <v>2</v>
      </c>
      <c r="F6" s="8">
        <v>581.33333333333303</v>
      </c>
      <c r="G6" s="6">
        <v>221.42427450628</v>
      </c>
      <c r="H6" s="5">
        <v>3</v>
      </c>
      <c r="I6" s="8">
        <v>497.33333333333297</v>
      </c>
      <c r="J6" s="6">
        <v>157.75364942210899</v>
      </c>
      <c r="K6" s="5">
        <v>3</v>
      </c>
      <c r="L6" s="8">
        <v>136.333333333333</v>
      </c>
      <c r="M6" s="6">
        <v>38.370227718038102</v>
      </c>
      <c r="N6" s="5">
        <v>3</v>
      </c>
      <c r="O6" s="8">
        <v>544.33333333333303</v>
      </c>
      <c r="P6" s="6">
        <v>130.522035953608</v>
      </c>
      <c r="Q6" s="5">
        <v>2</v>
      </c>
      <c r="R6" s="8">
        <v>158</v>
      </c>
      <c r="S6" s="6">
        <v>39.847186989906596</v>
      </c>
      <c r="T6" s="5">
        <v>3</v>
      </c>
      <c r="U6" s="8">
        <v>914.33333333333303</v>
      </c>
      <c r="V6" s="6">
        <v>232.67011799320301</v>
      </c>
      <c r="W6" s="5">
        <v>3</v>
      </c>
      <c r="X6" s="8">
        <v>85</v>
      </c>
      <c r="Y6" s="6">
        <v>24.618770321682799</v>
      </c>
      <c r="Z6" s="5">
        <v>2</v>
      </c>
      <c r="AA6" s="8">
        <v>190.333333333333</v>
      </c>
      <c r="AB6" s="6">
        <v>45.285251410660102</v>
      </c>
      <c r="AC6" s="5">
        <v>2</v>
      </c>
      <c r="AD6" s="8">
        <v>53.6666666666667</v>
      </c>
      <c r="AE6" s="6">
        <v>38.671707342116903</v>
      </c>
      <c r="AF6" s="5">
        <v>2</v>
      </c>
      <c r="AG6" s="8">
        <v>65</v>
      </c>
      <c r="AH6" s="6">
        <v>28.694371349987598</v>
      </c>
      <c r="AI6" s="5">
        <v>2</v>
      </c>
      <c r="AJ6" s="8">
        <v>60.6666666666667</v>
      </c>
      <c r="AK6" s="6">
        <v>18.661747163492699</v>
      </c>
      <c r="AL6" s="5">
        <v>3</v>
      </c>
      <c r="AM6" s="8">
        <v>228.333333333333</v>
      </c>
      <c r="AN6" s="6">
        <v>55.571183328691603</v>
      </c>
      <c r="AO6" s="5">
        <v>2</v>
      </c>
      <c r="AP6" s="8">
        <v>854.33333333333303</v>
      </c>
      <c r="AQ6" s="6">
        <v>202.52659159908501</v>
      </c>
      <c r="AR6" s="5">
        <v>2</v>
      </c>
      <c r="AS6" s="8">
        <v>232</v>
      </c>
      <c r="AT6" s="6">
        <v>53.315736137911898</v>
      </c>
      <c r="AU6" s="5">
        <v>1</v>
      </c>
      <c r="AV6" s="8">
        <v>182.666666666667</v>
      </c>
      <c r="AW6" s="6">
        <v>44.598348677776301</v>
      </c>
      <c r="AX6" s="5">
        <v>2</v>
      </c>
      <c r="AY6" s="8">
        <v>74.3333333333333</v>
      </c>
      <c r="AZ6" s="6">
        <v>27.027629764553101</v>
      </c>
      <c r="BA6" s="66">
        <v>3</v>
      </c>
    </row>
    <row r="7" spans="1:53" x14ac:dyDescent="0.3">
      <c r="A7" s="65">
        <v>3</v>
      </c>
      <c r="B7" s="263" t="s">
        <v>189</v>
      </c>
      <c r="C7" s="8">
        <v>1694.3333333333301</v>
      </c>
      <c r="D7" s="6">
        <v>840.19891985562299</v>
      </c>
      <c r="E7" s="5">
        <v>3</v>
      </c>
      <c r="F7" s="8">
        <v>255.333333333333</v>
      </c>
      <c r="G7" s="6">
        <v>211.811149787456</v>
      </c>
      <c r="H7" s="5">
        <v>3</v>
      </c>
      <c r="I7" s="8">
        <v>210.333333333333</v>
      </c>
      <c r="J7" s="6">
        <v>148.25281937862999</v>
      </c>
      <c r="K7" s="5">
        <v>2</v>
      </c>
      <c r="L7" s="8">
        <v>55.3333333333333</v>
      </c>
      <c r="M7" s="6">
        <v>33.805314750475802</v>
      </c>
      <c r="N7" s="5">
        <v>2</v>
      </c>
      <c r="O7" s="8">
        <v>294.66666666666703</v>
      </c>
      <c r="P7" s="6">
        <v>138.618843344792</v>
      </c>
      <c r="Q7" s="5">
        <v>3</v>
      </c>
      <c r="R7" s="8">
        <v>74</v>
      </c>
      <c r="S7" s="6">
        <v>37.447030776580696</v>
      </c>
      <c r="T7" s="5">
        <v>2</v>
      </c>
      <c r="U7" s="8">
        <v>390.66666666666703</v>
      </c>
      <c r="V7" s="6">
        <v>211.04740051786999</v>
      </c>
      <c r="W7" s="5">
        <v>1</v>
      </c>
      <c r="X7" s="8">
        <v>46</v>
      </c>
      <c r="Y7" s="6">
        <v>23.5871482400978</v>
      </c>
      <c r="Z7" s="5">
        <v>2</v>
      </c>
      <c r="AA7" s="8">
        <v>72.3333333333333</v>
      </c>
      <c r="AB7" s="6">
        <v>37.261932218554101</v>
      </c>
      <c r="AC7" s="5">
        <v>1</v>
      </c>
      <c r="AD7" s="8">
        <v>32</v>
      </c>
      <c r="AE7" s="6">
        <v>39.454341422004802</v>
      </c>
      <c r="AF7" s="5">
        <v>2</v>
      </c>
      <c r="AG7" s="8">
        <v>23.3333333333333</v>
      </c>
      <c r="AH7" s="6">
        <v>23.6662645424516</v>
      </c>
      <c r="AI7" s="5">
        <v>1</v>
      </c>
      <c r="AJ7" s="8">
        <v>26.3333333333333</v>
      </c>
      <c r="AK7" s="6">
        <v>17.907874713962801</v>
      </c>
      <c r="AL7" s="5">
        <v>2</v>
      </c>
      <c r="AM7" s="8">
        <v>140</v>
      </c>
      <c r="AN7" s="6">
        <v>64.745455489724307</v>
      </c>
      <c r="AO7" s="5">
        <v>3</v>
      </c>
      <c r="AP7" s="8">
        <v>504.66666666666703</v>
      </c>
      <c r="AQ7" s="6">
        <v>235.80424783370901</v>
      </c>
      <c r="AR7" s="5">
        <v>3</v>
      </c>
      <c r="AS7" s="8">
        <v>140.666666666667</v>
      </c>
      <c r="AT7" s="6">
        <v>61.613170830700298</v>
      </c>
      <c r="AU7" s="5">
        <v>2</v>
      </c>
      <c r="AV7" s="8">
        <v>106.333333333333</v>
      </c>
      <c r="AW7" s="6">
        <v>54.120162071041797</v>
      </c>
      <c r="AX7" s="5">
        <v>3</v>
      </c>
      <c r="AY7" s="8">
        <v>33</v>
      </c>
      <c r="AZ7" s="6">
        <v>29.125527694345099</v>
      </c>
      <c r="BA7" s="66">
        <v>3</v>
      </c>
    </row>
    <row r="8" spans="1:53" x14ac:dyDescent="0.3">
      <c r="A8" s="65">
        <v>4</v>
      </c>
      <c r="B8" s="263" t="s">
        <v>190</v>
      </c>
      <c r="C8" s="8">
        <v>6751.3333333333303</v>
      </c>
      <c r="D8" s="6">
        <v>724.19927577181397</v>
      </c>
      <c r="E8" s="5">
        <v>1</v>
      </c>
      <c r="F8" s="8">
        <v>1246</v>
      </c>
      <c r="G8" s="6">
        <v>163.36637648608499</v>
      </c>
      <c r="H8" s="5">
        <v>1</v>
      </c>
      <c r="I8" s="8">
        <v>938.83333333333303</v>
      </c>
      <c r="J8" s="6">
        <v>116.79229983053</v>
      </c>
      <c r="K8" s="5">
        <v>1</v>
      </c>
      <c r="L8" s="8">
        <v>234</v>
      </c>
      <c r="M8" s="6">
        <v>26.675070477021201</v>
      </c>
      <c r="N8" s="5">
        <v>1</v>
      </c>
      <c r="O8" s="8">
        <v>1011</v>
      </c>
      <c r="P8" s="6">
        <v>110.086442691972</v>
      </c>
      <c r="Q8" s="5">
        <v>1</v>
      </c>
      <c r="R8" s="8">
        <v>303</v>
      </c>
      <c r="S8" s="6">
        <v>31.604556069323898</v>
      </c>
      <c r="T8" s="5">
        <v>1</v>
      </c>
      <c r="U8" s="8">
        <v>1848</v>
      </c>
      <c r="V8" s="6">
        <v>204.43872526464401</v>
      </c>
      <c r="W8" s="5">
        <v>1</v>
      </c>
      <c r="X8" s="8">
        <v>197.333333333333</v>
      </c>
      <c r="Y8" s="6">
        <v>22.079228516830199</v>
      </c>
      <c r="Z8" s="5">
        <v>1</v>
      </c>
      <c r="AA8" s="8">
        <v>295</v>
      </c>
      <c r="AB8" s="6">
        <v>32.939044829357798</v>
      </c>
      <c r="AC8" s="5">
        <v>1</v>
      </c>
      <c r="AD8" s="8">
        <v>113.666666666667</v>
      </c>
      <c r="AE8" s="6">
        <v>34.073567774037102</v>
      </c>
      <c r="AF8" s="5">
        <v>1</v>
      </c>
      <c r="AG8" s="8">
        <v>142.666666666667</v>
      </c>
      <c r="AH8" s="6">
        <v>27.5729096769095</v>
      </c>
      <c r="AI8" s="5">
        <v>2</v>
      </c>
      <c r="AJ8" s="8">
        <v>103.333333333333</v>
      </c>
      <c r="AK8" s="6">
        <v>12.625833542939899</v>
      </c>
      <c r="AL8" s="5">
        <v>1</v>
      </c>
      <c r="AM8" s="8">
        <v>482.33333333333297</v>
      </c>
      <c r="AN8" s="6">
        <v>51.542868880381398</v>
      </c>
      <c r="AO8" s="5">
        <v>2</v>
      </c>
      <c r="AP8" s="8">
        <v>1828.6666666666699</v>
      </c>
      <c r="AQ8" s="6">
        <v>194.52827271759901</v>
      </c>
      <c r="AR8" s="5">
        <v>1</v>
      </c>
      <c r="AS8" s="8">
        <v>506</v>
      </c>
      <c r="AT8" s="6">
        <v>52.0923299296457</v>
      </c>
      <c r="AU8" s="5">
        <v>1</v>
      </c>
      <c r="AV8" s="8">
        <v>410.66666666666703</v>
      </c>
      <c r="AW8" s="6">
        <v>43.583727968522197</v>
      </c>
      <c r="AX8" s="5">
        <v>1</v>
      </c>
      <c r="AY8" s="8">
        <v>165.333333333333</v>
      </c>
      <c r="AZ8" s="6">
        <v>20.8504029939178</v>
      </c>
      <c r="BA8" s="66">
        <v>1</v>
      </c>
    </row>
    <row r="9" spans="1:53" x14ac:dyDescent="0.3">
      <c r="A9" s="65">
        <v>5</v>
      </c>
      <c r="B9" s="263" t="s">
        <v>191</v>
      </c>
      <c r="C9" s="8">
        <v>5022.3333333333303</v>
      </c>
      <c r="D9" s="6">
        <v>822.83286671571898</v>
      </c>
      <c r="E9" s="5">
        <v>3</v>
      </c>
      <c r="F9" s="8">
        <v>801</v>
      </c>
      <c r="G9" s="6">
        <v>216.397442674346</v>
      </c>
      <c r="H9" s="5">
        <v>3</v>
      </c>
      <c r="I9" s="8">
        <v>683.16666666666697</v>
      </c>
      <c r="J9" s="6">
        <v>152.61325931869499</v>
      </c>
      <c r="K9" s="5">
        <v>3</v>
      </c>
      <c r="L9" s="8">
        <v>197.333333333333</v>
      </c>
      <c r="M9" s="6">
        <v>36.964394510921899</v>
      </c>
      <c r="N9" s="5">
        <v>3</v>
      </c>
      <c r="O9" s="8">
        <v>775.33333333333303</v>
      </c>
      <c r="P9" s="6">
        <v>128.05847989756001</v>
      </c>
      <c r="Q9" s="5">
        <v>2</v>
      </c>
      <c r="R9" s="8">
        <v>227.666666666667</v>
      </c>
      <c r="S9" s="6">
        <v>37.9327413200742</v>
      </c>
      <c r="T9" s="5">
        <v>2</v>
      </c>
      <c r="U9" s="8">
        <v>1321.6666666666699</v>
      </c>
      <c r="V9" s="6">
        <v>227.40484208273199</v>
      </c>
      <c r="W9" s="5">
        <v>2</v>
      </c>
      <c r="X9" s="8">
        <v>150</v>
      </c>
      <c r="Y9" s="6">
        <v>25.183408050373</v>
      </c>
      <c r="Z9" s="5">
        <v>2</v>
      </c>
      <c r="AA9" s="8">
        <v>239.333333333333</v>
      </c>
      <c r="AB9" s="6">
        <v>43.107143597461302</v>
      </c>
      <c r="AC9" s="5">
        <v>2</v>
      </c>
      <c r="AD9" s="8">
        <v>82</v>
      </c>
      <c r="AE9" s="6">
        <v>36.625053413696598</v>
      </c>
      <c r="AF9" s="5">
        <v>2</v>
      </c>
      <c r="AG9" s="8">
        <v>88.3333333333333</v>
      </c>
      <c r="AH9" s="6">
        <v>27.3187290313166</v>
      </c>
      <c r="AI9" s="5">
        <v>2</v>
      </c>
      <c r="AJ9" s="8">
        <v>91</v>
      </c>
      <c r="AK9" s="6">
        <v>17.996885339897201</v>
      </c>
      <c r="AL9" s="5">
        <v>2</v>
      </c>
      <c r="AM9" s="8">
        <v>330.66666666666703</v>
      </c>
      <c r="AN9" s="6">
        <v>53.271754405663202</v>
      </c>
      <c r="AO9" s="5">
        <v>2</v>
      </c>
      <c r="AP9" s="8">
        <v>1361</v>
      </c>
      <c r="AQ9" s="6">
        <v>212.25143071398199</v>
      </c>
      <c r="AR9" s="5">
        <v>3</v>
      </c>
      <c r="AS9" s="8">
        <v>374.66666666666703</v>
      </c>
      <c r="AT9" s="6">
        <v>56.664610504437199</v>
      </c>
      <c r="AU9" s="5">
        <v>2</v>
      </c>
      <c r="AV9" s="8">
        <v>312.33333333333297</v>
      </c>
      <c r="AW9" s="6">
        <v>47.857774068694098</v>
      </c>
      <c r="AX9" s="5">
        <v>2</v>
      </c>
      <c r="AY9" s="8">
        <v>109.666666666667</v>
      </c>
      <c r="AZ9" s="6">
        <v>28.083914599945899</v>
      </c>
      <c r="BA9" s="66">
        <v>3</v>
      </c>
    </row>
    <row r="10" spans="1:53" x14ac:dyDescent="0.3">
      <c r="A10" s="65">
        <v>6</v>
      </c>
      <c r="B10" s="263" t="s">
        <v>192</v>
      </c>
      <c r="C10" s="8">
        <v>3074.6666666666702</v>
      </c>
      <c r="D10" s="6">
        <v>780.98907039141102</v>
      </c>
      <c r="E10" s="5">
        <v>1</v>
      </c>
      <c r="F10" s="8">
        <v>492.33333333333297</v>
      </c>
      <c r="G10" s="6">
        <v>207.17017183799601</v>
      </c>
      <c r="H10" s="5">
        <v>2</v>
      </c>
      <c r="I10" s="8">
        <v>404.5</v>
      </c>
      <c r="J10" s="6">
        <v>142.45240206832801</v>
      </c>
      <c r="K10" s="5">
        <v>2</v>
      </c>
      <c r="L10" s="8">
        <v>112.333333333333</v>
      </c>
      <c r="M10" s="6">
        <v>33.3489057169663</v>
      </c>
      <c r="N10" s="5">
        <v>2</v>
      </c>
      <c r="O10" s="8">
        <v>452.33333333333297</v>
      </c>
      <c r="P10" s="6">
        <v>117.45107866916899</v>
      </c>
      <c r="Q10" s="5">
        <v>1</v>
      </c>
      <c r="R10" s="8">
        <v>142.333333333333</v>
      </c>
      <c r="S10" s="6">
        <v>35.978512699446298</v>
      </c>
      <c r="T10" s="5">
        <v>2</v>
      </c>
      <c r="U10" s="8">
        <v>867</v>
      </c>
      <c r="V10" s="6">
        <v>229.51581970714901</v>
      </c>
      <c r="W10" s="5">
        <v>2</v>
      </c>
      <c r="X10" s="8">
        <v>95.3333333333333</v>
      </c>
      <c r="Y10" s="6">
        <v>25.645520944416599</v>
      </c>
      <c r="Z10" s="5">
        <v>2</v>
      </c>
      <c r="AA10" s="8">
        <v>143.333333333333</v>
      </c>
      <c r="AB10" s="6">
        <v>40.946165690172997</v>
      </c>
      <c r="AC10" s="5">
        <v>2</v>
      </c>
      <c r="AD10" s="8">
        <v>54</v>
      </c>
      <c r="AE10" s="6">
        <v>40.081356486302603</v>
      </c>
      <c r="AF10" s="5">
        <v>2</v>
      </c>
      <c r="AG10" s="8">
        <v>65</v>
      </c>
      <c r="AH10" s="6">
        <v>32.4149760290572</v>
      </c>
      <c r="AI10" s="5">
        <v>3</v>
      </c>
      <c r="AJ10" s="8">
        <v>57.3333333333333</v>
      </c>
      <c r="AK10" s="6">
        <v>17.8350617005567</v>
      </c>
      <c r="AL10" s="5">
        <v>2</v>
      </c>
      <c r="AM10" s="8">
        <v>201</v>
      </c>
      <c r="AN10" s="6">
        <v>49.752645963052501</v>
      </c>
      <c r="AO10" s="5">
        <v>2</v>
      </c>
      <c r="AP10" s="8">
        <v>797</v>
      </c>
      <c r="AQ10" s="6">
        <v>193.44945771297</v>
      </c>
      <c r="AR10" s="5">
        <v>1</v>
      </c>
      <c r="AS10" s="8">
        <v>227</v>
      </c>
      <c r="AT10" s="6">
        <v>52.043722562107803</v>
      </c>
      <c r="AU10" s="5">
        <v>1</v>
      </c>
      <c r="AV10" s="8">
        <v>187.666666666667</v>
      </c>
      <c r="AW10" s="6">
        <v>45.931845931568901</v>
      </c>
      <c r="AX10" s="5">
        <v>2</v>
      </c>
      <c r="AY10" s="8">
        <v>60.6666666666667</v>
      </c>
      <c r="AZ10" s="6">
        <v>24.9898615715659</v>
      </c>
      <c r="BA10" s="66">
        <v>2</v>
      </c>
    </row>
    <row r="11" spans="1:53" ht="15" thickBot="1" x14ac:dyDescent="0.35">
      <c r="A11" s="255">
        <v>7</v>
      </c>
      <c r="B11" s="264" t="s">
        <v>193</v>
      </c>
      <c r="C11" s="256">
        <v>4151.3333333333303</v>
      </c>
      <c r="D11" s="257">
        <v>789.78013357757698</v>
      </c>
      <c r="E11" s="258">
        <v>2</v>
      </c>
      <c r="F11" s="256">
        <v>671.33333333333303</v>
      </c>
      <c r="G11" s="257">
        <v>192.84969212904301</v>
      </c>
      <c r="H11" s="258">
        <v>2</v>
      </c>
      <c r="I11" s="256">
        <v>584.33333333333303</v>
      </c>
      <c r="J11" s="257">
        <v>142.22591367094799</v>
      </c>
      <c r="K11" s="258">
        <v>2</v>
      </c>
      <c r="L11" s="256">
        <v>159</v>
      </c>
      <c r="M11" s="257">
        <v>32.801635376945001</v>
      </c>
      <c r="N11" s="258">
        <v>2</v>
      </c>
      <c r="O11" s="256">
        <v>674.33333333333303</v>
      </c>
      <c r="P11" s="257">
        <v>132.61786375023499</v>
      </c>
      <c r="Q11" s="258">
        <v>3</v>
      </c>
      <c r="R11" s="256">
        <v>179</v>
      </c>
      <c r="S11" s="257">
        <v>34.080988552015199</v>
      </c>
      <c r="T11" s="258">
        <v>1</v>
      </c>
      <c r="U11" s="256">
        <v>1189.3333333333301</v>
      </c>
      <c r="V11" s="257">
        <v>229.42925740062299</v>
      </c>
      <c r="W11" s="258">
        <v>2</v>
      </c>
      <c r="X11" s="256">
        <v>133.666666666667</v>
      </c>
      <c r="Y11" s="257">
        <v>25.433390599982101</v>
      </c>
      <c r="Z11" s="258">
        <v>2</v>
      </c>
      <c r="AA11" s="256">
        <v>220.333333333333</v>
      </c>
      <c r="AB11" s="257">
        <v>43.116390270630298</v>
      </c>
      <c r="AC11" s="258">
        <v>2</v>
      </c>
      <c r="AD11" s="256">
        <v>72.3333333333333</v>
      </c>
      <c r="AE11" s="257">
        <v>34.563872652803099</v>
      </c>
      <c r="AF11" s="258">
        <v>2</v>
      </c>
      <c r="AG11" s="256">
        <v>85</v>
      </c>
      <c r="AH11" s="257">
        <v>28.201646761734199</v>
      </c>
      <c r="AI11" s="258">
        <v>2</v>
      </c>
      <c r="AJ11" s="256">
        <v>74.3333333333333</v>
      </c>
      <c r="AK11" s="257">
        <v>16.145250418631399</v>
      </c>
      <c r="AL11" s="258">
        <v>2</v>
      </c>
      <c r="AM11" s="256">
        <v>288.33333333333297</v>
      </c>
      <c r="AN11" s="257">
        <v>58.1845589586625</v>
      </c>
      <c r="AO11" s="258">
        <v>3</v>
      </c>
      <c r="AP11" s="256">
        <v>1116.3333333333301</v>
      </c>
      <c r="AQ11" s="257">
        <v>210.829327951415</v>
      </c>
      <c r="AR11" s="258">
        <v>2</v>
      </c>
      <c r="AS11" s="256">
        <v>293</v>
      </c>
      <c r="AT11" s="257">
        <v>53.037443934321502</v>
      </c>
      <c r="AU11" s="258">
        <v>1</v>
      </c>
      <c r="AV11" s="256">
        <v>253.666666666667</v>
      </c>
      <c r="AW11" s="257">
        <v>46.668393271156702</v>
      </c>
      <c r="AX11" s="258">
        <v>2</v>
      </c>
      <c r="AY11" s="256">
        <v>80.3333333333333</v>
      </c>
      <c r="AZ11" s="257">
        <v>24.544484823621701</v>
      </c>
      <c r="BA11" s="260">
        <v>2</v>
      </c>
    </row>
    <row r="12" spans="1:53" x14ac:dyDescent="0.3">
      <c r="C12" s="5"/>
      <c r="F12" s="5"/>
      <c r="G12" s="6"/>
      <c r="H12" s="5"/>
      <c r="I12" s="5"/>
      <c r="J12" s="6"/>
      <c r="K12" s="5"/>
      <c r="L12" s="5"/>
      <c r="M12" s="6"/>
      <c r="N12" s="5"/>
      <c r="O12" s="5"/>
      <c r="P12" s="6"/>
      <c r="Q12" s="5"/>
      <c r="R12" s="5"/>
      <c r="S12" s="6"/>
      <c r="T12" s="5"/>
      <c r="U12" s="5"/>
      <c r="V12" s="6"/>
      <c r="W12" s="5"/>
      <c r="X12" s="5"/>
      <c r="Y12" s="6"/>
      <c r="Z12" s="5"/>
      <c r="AA12" s="5"/>
      <c r="AB12" s="6"/>
      <c r="AC12" s="5"/>
      <c r="AD12" s="5"/>
      <c r="AE12" s="6"/>
      <c r="AF12" s="5"/>
      <c r="AG12" s="5"/>
      <c r="AH12" s="6"/>
      <c r="AI12" s="5"/>
      <c r="AJ12" s="5"/>
      <c r="AK12" s="6"/>
      <c r="AL12" s="5"/>
      <c r="AM12" s="5"/>
      <c r="AN12" s="6"/>
      <c r="AO12" s="5"/>
      <c r="AP12" s="5"/>
      <c r="AQ12" s="6"/>
      <c r="AR12" s="5"/>
      <c r="AS12" s="5"/>
      <c r="AT12" s="6"/>
      <c r="AU12" s="5"/>
      <c r="AV12" s="5"/>
      <c r="AW12" s="6"/>
      <c r="AX12" s="5"/>
      <c r="AY12" s="5"/>
      <c r="AZ12" s="6"/>
      <c r="BA12" s="5"/>
    </row>
    <row r="13" spans="1:53" x14ac:dyDescent="0.3">
      <c r="A13" s="351" t="s">
        <v>155</v>
      </c>
      <c r="B13" s="351"/>
      <c r="C13" s="5"/>
      <c r="F13" s="1"/>
      <c r="G13" s="1"/>
      <c r="H13" s="2"/>
      <c r="I13" s="1"/>
      <c r="J13" s="1"/>
      <c r="K13" s="2"/>
      <c r="L13" s="1"/>
      <c r="M13" s="1"/>
      <c r="N13" s="2"/>
      <c r="O13" s="1"/>
      <c r="P13" s="1"/>
      <c r="Q13" s="2"/>
      <c r="R13" s="1"/>
      <c r="S13" s="1"/>
      <c r="T13" s="2"/>
      <c r="U13" s="1"/>
      <c r="V13" s="1"/>
      <c r="W13" s="2"/>
      <c r="X13" s="1"/>
      <c r="Y13" s="1"/>
      <c r="Z13" s="2"/>
      <c r="AA13" s="1"/>
      <c r="AB13" s="1"/>
      <c r="AC13" s="2"/>
      <c r="AD13" s="1"/>
      <c r="AE13" s="1"/>
      <c r="AF13" s="2"/>
      <c r="AG13" s="1"/>
      <c r="AH13" s="1"/>
      <c r="AI13" s="2"/>
    </row>
    <row r="14" spans="1:53" ht="15" customHeight="1" x14ac:dyDescent="0.3">
      <c r="C14" s="5"/>
      <c r="F14" s="1"/>
      <c r="G14" s="1"/>
      <c r="H14" s="2"/>
      <c r="I14" s="1"/>
      <c r="J14" s="1"/>
      <c r="K14" s="2"/>
      <c r="L14" s="1"/>
      <c r="M14" s="1"/>
      <c r="N14" s="2"/>
      <c r="O14" s="1"/>
      <c r="P14" s="1"/>
      <c r="Q14" s="2"/>
      <c r="R14" s="1"/>
      <c r="S14" s="1"/>
      <c r="T14" s="2"/>
      <c r="U14" s="1"/>
      <c r="V14" s="1"/>
      <c r="W14" s="2"/>
      <c r="X14" s="1"/>
      <c r="Y14" s="1"/>
      <c r="Z14" s="2"/>
      <c r="AA14" s="1"/>
      <c r="AB14" s="1"/>
      <c r="AC14" s="2"/>
      <c r="AD14" s="1"/>
      <c r="AE14" s="1"/>
      <c r="AF14" s="2"/>
      <c r="AG14" s="1"/>
      <c r="AH14" s="1"/>
      <c r="AI14" s="2"/>
    </row>
    <row r="15" spans="1:53" x14ac:dyDescent="0.3">
      <c r="C15" s="5"/>
      <c r="F15" s="1"/>
      <c r="G15" s="1"/>
      <c r="H15" s="2"/>
      <c r="I15" s="1"/>
      <c r="J15" s="1"/>
      <c r="K15" s="2"/>
      <c r="L15" s="1"/>
      <c r="M15" s="1"/>
      <c r="N15" s="2"/>
      <c r="O15" s="1"/>
      <c r="P15" s="1"/>
      <c r="Q15" s="2"/>
      <c r="R15" s="1"/>
      <c r="S15" s="1"/>
      <c r="T15" s="2"/>
      <c r="U15" s="1"/>
      <c r="V15" s="1"/>
      <c r="W15" s="2"/>
      <c r="X15" s="1"/>
      <c r="Y15" s="1"/>
      <c r="Z15" s="2"/>
      <c r="AA15" s="1"/>
      <c r="AB15" s="1"/>
      <c r="AC15" s="2"/>
      <c r="AD15" s="1"/>
      <c r="AE15" s="1"/>
      <c r="AF15" s="2"/>
      <c r="AG15" s="1"/>
      <c r="AH15" s="1"/>
      <c r="AI15" s="2"/>
    </row>
    <row r="16" spans="1:53" x14ac:dyDescent="0.3">
      <c r="C16" s="5"/>
      <c r="F16" s="1"/>
      <c r="G16" s="1"/>
      <c r="H16" s="2"/>
      <c r="I16" s="1"/>
      <c r="J16" s="1"/>
      <c r="K16" s="2"/>
      <c r="L16" s="1"/>
      <c r="M16" s="1"/>
      <c r="N16" s="2"/>
      <c r="O16" s="1"/>
      <c r="P16" s="1"/>
      <c r="Q16" s="2"/>
      <c r="R16" s="1"/>
      <c r="S16" s="1"/>
      <c r="T16" s="2"/>
      <c r="U16" s="1"/>
      <c r="V16" s="1"/>
      <c r="W16" s="2"/>
      <c r="X16" s="1"/>
      <c r="Y16" s="1"/>
      <c r="Z16" s="2"/>
      <c r="AA16" s="1"/>
      <c r="AB16" s="1"/>
      <c r="AC16" s="2"/>
      <c r="AD16" s="1"/>
      <c r="AE16" s="1"/>
      <c r="AF16" s="2"/>
      <c r="AG16" s="1"/>
      <c r="AH16" s="1"/>
      <c r="AI16" s="2"/>
    </row>
    <row r="17" spans="3:35" x14ac:dyDescent="0.3">
      <c r="C17" s="5"/>
      <c r="F17" s="1"/>
      <c r="G17" s="1"/>
      <c r="H17" s="2"/>
      <c r="I17" s="1"/>
      <c r="J17" s="1"/>
      <c r="K17" s="2"/>
      <c r="L17" s="1"/>
      <c r="M17" s="1"/>
      <c r="N17" s="2"/>
      <c r="O17" s="1"/>
      <c r="P17" s="1"/>
      <c r="Q17" s="2"/>
      <c r="R17" s="1"/>
      <c r="S17" s="1"/>
      <c r="T17" s="2"/>
      <c r="U17" s="1"/>
      <c r="V17" s="1"/>
      <c r="W17" s="2"/>
      <c r="X17" s="1"/>
      <c r="Y17" s="1"/>
      <c r="Z17" s="2"/>
      <c r="AA17" s="1"/>
      <c r="AB17" s="1"/>
      <c r="AC17" s="2"/>
      <c r="AD17" s="1"/>
      <c r="AE17" s="1"/>
      <c r="AF17" s="2"/>
      <c r="AG17" s="1"/>
      <c r="AH17" s="1"/>
      <c r="AI17" s="2"/>
    </row>
    <row r="18" spans="3:35" x14ac:dyDescent="0.3">
      <c r="C18" s="5"/>
      <c r="F18" s="1"/>
      <c r="G18" s="1"/>
      <c r="H18" s="2"/>
      <c r="I18" s="1"/>
      <c r="J18" s="1"/>
      <c r="K18" s="2"/>
      <c r="L18" s="1"/>
      <c r="M18" s="1"/>
      <c r="N18" s="2"/>
      <c r="O18" s="1"/>
      <c r="P18" s="1"/>
      <c r="Q18" s="2"/>
      <c r="R18" s="1"/>
      <c r="S18" s="1"/>
      <c r="T18" s="2"/>
      <c r="U18" s="1"/>
      <c r="V18" s="1"/>
      <c r="W18" s="2"/>
      <c r="X18" s="1"/>
      <c r="Y18" s="1"/>
      <c r="Z18" s="2"/>
      <c r="AA18" s="1"/>
      <c r="AB18" s="1"/>
      <c r="AC18" s="2"/>
      <c r="AD18" s="1"/>
      <c r="AE18" s="1"/>
      <c r="AF18" s="2"/>
      <c r="AG18" s="1"/>
      <c r="AH18" s="1"/>
      <c r="AI18" s="2"/>
    </row>
    <row r="19" spans="3:35" x14ac:dyDescent="0.3">
      <c r="C19" s="5"/>
      <c r="F19" s="1"/>
      <c r="G19" s="1"/>
      <c r="H19" s="2"/>
      <c r="I19" s="1"/>
      <c r="J19" s="1"/>
      <c r="K19" s="2"/>
      <c r="L19" s="1"/>
      <c r="M19" s="1"/>
      <c r="N19" s="2"/>
      <c r="O19" s="1"/>
      <c r="P19" s="1"/>
      <c r="Q19" s="2"/>
      <c r="R19" s="1"/>
      <c r="S19" s="1"/>
      <c r="T19" s="2"/>
      <c r="U19" s="1"/>
      <c r="V19" s="1"/>
      <c r="W19" s="2"/>
      <c r="X19" s="1"/>
      <c r="Y19" s="1"/>
      <c r="Z19" s="2"/>
      <c r="AA19" s="1"/>
      <c r="AB19" s="1"/>
      <c r="AC19" s="2"/>
      <c r="AD19" s="1"/>
      <c r="AE19" s="1"/>
      <c r="AF19" s="2"/>
      <c r="AG19" s="1"/>
      <c r="AH19" s="1"/>
      <c r="AI19" s="2"/>
    </row>
    <row r="20" spans="3:35" x14ac:dyDescent="0.3">
      <c r="C20" s="5"/>
      <c r="F20" s="1"/>
      <c r="G20" s="1"/>
      <c r="H20" s="2"/>
      <c r="I20" s="1"/>
      <c r="J20" s="1"/>
      <c r="K20" s="2"/>
      <c r="L20" s="1"/>
      <c r="M20" s="1"/>
      <c r="N20" s="2"/>
      <c r="O20" s="1"/>
      <c r="P20" s="1"/>
      <c r="Q20" s="2"/>
      <c r="R20" s="1"/>
      <c r="S20" s="1"/>
      <c r="T20" s="2"/>
      <c r="U20" s="1"/>
      <c r="V20" s="1"/>
      <c r="W20" s="2"/>
      <c r="X20" s="1"/>
      <c r="Y20" s="1"/>
      <c r="Z20" s="2"/>
      <c r="AA20" s="1"/>
      <c r="AB20" s="1"/>
      <c r="AC20" s="2"/>
      <c r="AD20" s="1"/>
      <c r="AE20" s="1"/>
      <c r="AF20" s="2"/>
      <c r="AG20" s="1"/>
      <c r="AH20" s="1"/>
      <c r="AI20" s="2"/>
    </row>
    <row r="21" spans="3:35" x14ac:dyDescent="0.3">
      <c r="C21" s="5"/>
      <c r="F21" s="1"/>
      <c r="G21" s="1"/>
      <c r="H21" s="2"/>
      <c r="I21" s="1"/>
      <c r="J21" s="1"/>
      <c r="K21" s="2"/>
      <c r="L21" s="1"/>
      <c r="M21" s="1"/>
      <c r="N21" s="2"/>
      <c r="O21" s="1"/>
      <c r="P21" s="1"/>
      <c r="Q21" s="2"/>
      <c r="R21" s="1"/>
      <c r="S21" s="1"/>
      <c r="T21" s="2"/>
      <c r="U21" s="1"/>
      <c r="V21" s="1"/>
      <c r="W21" s="2"/>
      <c r="X21" s="1"/>
      <c r="Y21" s="1"/>
      <c r="Z21" s="2"/>
      <c r="AA21" s="1"/>
      <c r="AB21" s="1"/>
      <c r="AC21" s="2"/>
      <c r="AD21" s="1"/>
      <c r="AE21" s="1"/>
      <c r="AF21" s="2"/>
      <c r="AG21" s="1"/>
      <c r="AH21" s="1"/>
      <c r="AI21" s="2"/>
    </row>
    <row r="22" spans="3:35" x14ac:dyDescent="0.3">
      <c r="C22" s="5"/>
      <c r="F22" s="1"/>
      <c r="G22" s="1"/>
      <c r="H22" s="2"/>
      <c r="I22" s="1"/>
      <c r="J22" s="1"/>
      <c r="K22" s="2"/>
      <c r="L22" s="1"/>
      <c r="M22" s="1"/>
      <c r="N22" s="2"/>
      <c r="O22" s="1"/>
      <c r="P22" s="1"/>
      <c r="Q22" s="2"/>
      <c r="R22" s="1"/>
      <c r="S22" s="1"/>
      <c r="T22" s="2"/>
      <c r="U22" s="1"/>
      <c r="V22" s="1"/>
      <c r="W22" s="2"/>
      <c r="X22" s="1"/>
      <c r="Y22" s="1"/>
      <c r="Z22" s="2"/>
      <c r="AA22" s="1"/>
      <c r="AB22" s="1"/>
      <c r="AC22" s="2"/>
      <c r="AD22" s="1"/>
      <c r="AE22" s="1"/>
      <c r="AF22" s="2"/>
      <c r="AG22" s="1"/>
      <c r="AH22" s="1"/>
      <c r="AI22" s="2"/>
    </row>
    <row r="23" spans="3:35" x14ac:dyDescent="0.3">
      <c r="C23" s="5"/>
      <c r="F23" s="1"/>
      <c r="G23" s="1"/>
      <c r="H23" s="2"/>
      <c r="I23" s="1"/>
      <c r="J23" s="1"/>
      <c r="K23" s="2"/>
      <c r="L23" s="1"/>
      <c r="M23" s="1"/>
      <c r="N23" s="2"/>
      <c r="O23" s="1"/>
      <c r="P23" s="1"/>
      <c r="Q23" s="2"/>
      <c r="R23" s="1"/>
      <c r="S23" s="1"/>
      <c r="T23" s="2"/>
      <c r="U23" s="1"/>
      <c r="V23" s="1"/>
      <c r="W23" s="2"/>
      <c r="X23" s="1"/>
      <c r="Y23" s="1"/>
      <c r="Z23" s="2"/>
      <c r="AA23" s="1"/>
      <c r="AB23" s="1"/>
      <c r="AC23" s="2"/>
      <c r="AD23" s="1"/>
      <c r="AE23" s="1"/>
      <c r="AF23" s="2"/>
      <c r="AG23" s="1"/>
      <c r="AH23" s="1"/>
      <c r="AI23" s="2"/>
    </row>
    <row r="24" spans="3:35" x14ac:dyDescent="0.3">
      <c r="C24" s="5"/>
      <c r="F24" s="1"/>
      <c r="G24" s="1"/>
      <c r="H24" s="2"/>
      <c r="I24" s="1"/>
      <c r="J24" s="1"/>
      <c r="K24" s="2"/>
      <c r="L24" s="1"/>
      <c r="M24" s="1"/>
      <c r="N24" s="2"/>
      <c r="O24" s="1"/>
      <c r="P24" s="1"/>
      <c r="Q24" s="2"/>
      <c r="R24" s="1"/>
      <c r="S24" s="1"/>
      <c r="T24" s="2"/>
      <c r="U24" s="1"/>
      <c r="V24" s="1"/>
      <c r="W24" s="2"/>
      <c r="X24" s="1"/>
      <c r="Y24" s="1"/>
      <c r="Z24" s="2"/>
      <c r="AA24" s="1"/>
      <c r="AB24" s="1"/>
      <c r="AC24" s="2"/>
      <c r="AD24" s="1"/>
      <c r="AE24" s="1"/>
      <c r="AF24" s="2"/>
      <c r="AG24" s="1"/>
      <c r="AH24" s="1"/>
      <c r="AI24" s="2"/>
    </row>
    <row r="25" spans="3:35" x14ac:dyDescent="0.3">
      <c r="C25" s="5"/>
      <c r="F25" s="1"/>
      <c r="G25" s="1"/>
      <c r="H25" s="2"/>
      <c r="I25" s="1"/>
      <c r="J25" s="1"/>
      <c r="K25" s="2"/>
      <c r="L25" s="1"/>
      <c r="M25" s="1"/>
      <c r="N25" s="2"/>
      <c r="O25" s="1"/>
      <c r="P25" s="1"/>
      <c r="Q25" s="2"/>
      <c r="R25" s="1"/>
      <c r="S25" s="1"/>
      <c r="T25" s="2"/>
      <c r="U25" s="1"/>
      <c r="V25" s="1"/>
      <c r="W25" s="2"/>
      <c r="X25" s="1"/>
      <c r="Y25" s="1"/>
      <c r="Z25" s="2"/>
      <c r="AA25" s="1"/>
      <c r="AB25" s="1"/>
      <c r="AC25" s="2"/>
      <c r="AD25" s="1"/>
      <c r="AE25" s="1"/>
      <c r="AF25" s="2"/>
      <c r="AG25" s="1"/>
      <c r="AH25" s="1"/>
      <c r="AI25" s="2"/>
    </row>
    <row r="26" spans="3:35" x14ac:dyDescent="0.3">
      <c r="C26" s="5"/>
      <c r="F26" s="1"/>
      <c r="G26" s="1"/>
      <c r="H26" s="2"/>
      <c r="I26" s="1"/>
      <c r="J26" s="1"/>
      <c r="K26" s="2"/>
      <c r="L26" s="1"/>
      <c r="M26" s="1"/>
      <c r="N26" s="2"/>
      <c r="O26" s="1"/>
      <c r="P26" s="1"/>
      <c r="Q26" s="2"/>
      <c r="R26" s="1"/>
      <c r="S26" s="1"/>
      <c r="T26" s="2"/>
      <c r="U26" s="1"/>
      <c r="V26" s="1"/>
      <c r="W26" s="2"/>
      <c r="X26" s="1"/>
      <c r="Y26" s="1"/>
      <c r="Z26" s="2"/>
      <c r="AA26" s="1"/>
      <c r="AB26" s="1"/>
      <c r="AC26" s="2"/>
      <c r="AD26" s="1"/>
      <c r="AE26" s="1"/>
      <c r="AF26" s="2"/>
      <c r="AG26" s="1"/>
      <c r="AH26" s="1"/>
      <c r="AI26" s="2"/>
    </row>
    <row r="27" spans="3:35" x14ac:dyDescent="0.3">
      <c r="C27" s="5"/>
      <c r="F27" s="1"/>
      <c r="G27" s="1"/>
      <c r="H27" s="2"/>
      <c r="I27" s="1"/>
      <c r="J27" s="1"/>
      <c r="K27" s="2"/>
      <c r="L27" s="1"/>
      <c r="M27" s="1"/>
      <c r="N27" s="2"/>
      <c r="O27" s="1"/>
      <c r="P27" s="1"/>
      <c r="Q27" s="2"/>
      <c r="R27" s="1"/>
      <c r="S27" s="1"/>
      <c r="T27" s="2"/>
      <c r="U27" s="1"/>
      <c r="V27" s="1"/>
      <c r="W27" s="2"/>
      <c r="X27" s="1"/>
      <c r="Y27" s="1"/>
      <c r="Z27" s="2"/>
      <c r="AA27" s="1"/>
      <c r="AB27" s="1"/>
      <c r="AC27" s="2"/>
      <c r="AD27" s="1"/>
      <c r="AE27" s="1"/>
      <c r="AF27" s="2"/>
      <c r="AG27" s="1"/>
      <c r="AH27" s="1"/>
      <c r="AI27" s="2"/>
    </row>
    <row r="28" spans="3:35" x14ac:dyDescent="0.3">
      <c r="C28" s="5"/>
      <c r="F28" s="1"/>
      <c r="G28" s="1"/>
      <c r="H28" s="2"/>
      <c r="I28" s="1"/>
      <c r="J28" s="1"/>
      <c r="K28" s="2"/>
      <c r="L28" s="1"/>
      <c r="M28" s="1"/>
      <c r="N28" s="2"/>
      <c r="O28" s="1"/>
      <c r="P28" s="1"/>
      <c r="Q28" s="2"/>
      <c r="R28" s="1"/>
      <c r="S28" s="1"/>
      <c r="T28" s="2"/>
      <c r="U28" s="1"/>
      <c r="V28" s="1"/>
      <c r="W28" s="2"/>
      <c r="X28" s="1"/>
      <c r="Y28" s="1"/>
      <c r="Z28" s="2"/>
      <c r="AA28" s="1"/>
      <c r="AB28" s="1"/>
      <c r="AC28" s="2"/>
      <c r="AD28" s="1"/>
      <c r="AE28" s="1"/>
      <c r="AF28" s="2"/>
      <c r="AG28" s="1"/>
      <c r="AH28" s="1"/>
      <c r="AI28" s="2"/>
    </row>
    <row r="29" spans="3:35" x14ac:dyDescent="0.3">
      <c r="C29" s="5"/>
      <c r="F29" s="1"/>
      <c r="G29" s="1"/>
      <c r="H29" s="2"/>
      <c r="I29" s="1"/>
      <c r="J29" s="1"/>
      <c r="K29" s="2"/>
      <c r="L29" s="1"/>
      <c r="M29" s="1"/>
      <c r="N29" s="2"/>
      <c r="O29" s="1"/>
      <c r="P29" s="1"/>
      <c r="Q29" s="2"/>
      <c r="R29" s="1"/>
      <c r="S29" s="1"/>
      <c r="T29" s="2"/>
      <c r="U29" s="1"/>
      <c r="V29" s="1"/>
      <c r="W29" s="2"/>
      <c r="X29" s="1"/>
      <c r="Y29" s="1"/>
      <c r="Z29" s="2"/>
      <c r="AA29" s="1"/>
      <c r="AB29" s="1"/>
      <c r="AC29" s="2"/>
      <c r="AD29" s="1"/>
      <c r="AE29" s="1"/>
      <c r="AF29" s="2"/>
      <c r="AG29" s="1"/>
      <c r="AH29" s="1"/>
      <c r="AI29" s="2"/>
    </row>
    <row r="30" spans="3:35" x14ac:dyDescent="0.3">
      <c r="C30" s="5"/>
      <c r="F30" s="1"/>
      <c r="G30" s="1"/>
      <c r="H30" s="2"/>
      <c r="I30" s="1"/>
      <c r="J30" s="1"/>
      <c r="K30" s="2"/>
      <c r="L30" s="1"/>
      <c r="M30" s="1"/>
      <c r="N30" s="2"/>
      <c r="O30" s="1"/>
      <c r="P30" s="1"/>
      <c r="Q30" s="2"/>
      <c r="R30" s="1"/>
      <c r="S30" s="1"/>
      <c r="T30" s="2"/>
      <c r="U30" s="1"/>
      <c r="V30" s="1"/>
      <c r="W30" s="2"/>
      <c r="X30" s="1"/>
      <c r="Y30" s="1"/>
      <c r="Z30" s="2"/>
      <c r="AA30" s="1"/>
      <c r="AB30" s="1"/>
      <c r="AC30" s="2"/>
      <c r="AD30" s="1"/>
      <c r="AE30" s="1"/>
      <c r="AF30" s="2"/>
      <c r="AG30" s="1"/>
      <c r="AH30" s="1"/>
      <c r="AI30" s="2"/>
    </row>
    <row r="31" spans="3:35" x14ac:dyDescent="0.3">
      <c r="C31" s="5"/>
      <c r="F31" s="1"/>
      <c r="G31" s="2"/>
      <c r="H31" s="2"/>
      <c r="I31" s="1"/>
      <c r="J31" s="2"/>
      <c r="K31" s="2"/>
      <c r="L31" s="1"/>
      <c r="M31" s="1"/>
      <c r="N31" s="2"/>
      <c r="O31" s="1"/>
      <c r="P31" s="1"/>
      <c r="Q31" s="2"/>
      <c r="R31" s="1"/>
      <c r="S31" s="1"/>
      <c r="T31" s="2"/>
      <c r="U31" s="1"/>
      <c r="V31" s="1"/>
      <c r="W31" s="2"/>
      <c r="X31" s="1"/>
      <c r="Y31" s="1"/>
      <c r="Z31" s="2"/>
      <c r="AA31" s="1"/>
      <c r="AB31" s="1"/>
      <c r="AC31" s="2"/>
      <c r="AD31" s="1"/>
      <c r="AE31" s="1"/>
      <c r="AF31" s="2"/>
      <c r="AG31" s="1"/>
      <c r="AH31" s="1"/>
      <c r="AI31" s="2"/>
    </row>
    <row r="32" spans="3:35" x14ac:dyDescent="0.3">
      <c r="C32" s="5"/>
      <c r="F32" s="1"/>
      <c r="G32" s="1"/>
      <c r="H32" s="2"/>
      <c r="I32" s="1"/>
      <c r="J32" s="1"/>
      <c r="K32" s="2"/>
      <c r="L32" s="1"/>
      <c r="M32" s="1"/>
      <c r="N32" s="2"/>
      <c r="O32" s="1"/>
      <c r="P32" s="1"/>
      <c r="Q32" s="2"/>
      <c r="R32" s="1"/>
      <c r="S32" s="1"/>
      <c r="T32" s="2"/>
      <c r="U32" s="1"/>
      <c r="V32" s="1"/>
      <c r="W32" s="2"/>
      <c r="X32" s="1"/>
      <c r="Y32" s="1"/>
      <c r="Z32" s="2"/>
      <c r="AA32" s="1"/>
      <c r="AB32" s="1"/>
      <c r="AC32" s="2"/>
      <c r="AD32" s="1"/>
      <c r="AE32" s="1"/>
      <c r="AF32" s="2"/>
      <c r="AG32" s="1"/>
      <c r="AH32" s="1"/>
      <c r="AI32" s="2"/>
    </row>
    <row r="33" spans="3:35" x14ac:dyDescent="0.3">
      <c r="C33" s="5"/>
      <c r="F33" s="1"/>
      <c r="G33" s="1"/>
      <c r="H33" s="2"/>
      <c r="I33" s="1"/>
      <c r="J33" s="1"/>
      <c r="K33" s="2"/>
      <c r="L33" s="1"/>
      <c r="M33" s="1"/>
      <c r="N33" s="2"/>
      <c r="O33" s="1"/>
      <c r="P33" s="1"/>
      <c r="Q33" s="2"/>
      <c r="R33" s="1"/>
      <c r="S33" s="1"/>
      <c r="T33" s="2"/>
      <c r="U33" s="1"/>
      <c r="V33" s="1"/>
      <c r="W33" s="2"/>
      <c r="X33" s="1"/>
      <c r="Y33" s="1"/>
      <c r="Z33" s="2"/>
      <c r="AA33" s="1"/>
      <c r="AB33" s="1"/>
      <c r="AC33" s="2"/>
      <c r="AD33" s="1"/>
      <c r="AE33" s="1"/>
      <c r="AF33" s="2"/>
      <c r="AG33" s="1"/>
      <c r="AH33" s="1"/>
      <c r="AI33" s="2"/>
    </row>
    <row r="34" spans="3:35" x14ac:dyDescent="0.3">
      <c r="C34" s="5"/>
      <c r="F34" s="1"/>
      <c r="G34" s="1"/>
      <c r="H34" s="2"/>
      <c r="I34" s="1"/>
      <c r="J34" s="1"/>
      <c r="K34" s="2"/>
      <c r="L34" s="1"/>
      <c r="M34" s="1"/>
      <c r="N34" s="2"/>
      <c r="O34" s="1"/>
      <c r="P34" s="1"/>
      <c r="Q34" s="2"/>
      <c r="R34" s="1"/>
      <c r="S34" s="1"/>
      <c r="T34" s="2"/>
      <c r="U34" s="1"/>
      <c r="V34" s="1"/>
      <c r="W34" s="2"/>
      <c r="X34" s="1"/>
      <c r="Y34" s="1"/>
      <c r="Z34" s="2"/>
      <c r="AA34" s="1"/>
      <c r="AB34" s="1"/>
      <c r="AC34" s="2"/>
      <c r="AD34" s="1"/>
      <c r="AE34" s="1"/>
      <c r="AF34" s="2"/>
      <c r="AG34" s="1"/>
      <c r="AH34" s="1"/>
      <c r="AI34" s="2"/>
    </row>
    <row r="35" spans="3:35" x14ac:dyDescent="0.3">
      <c r="C35" s="5"/>
      <c r="F35" s="1"/>
      <c r="G35" s="1"/>
      <c r="H35" s="2"/>
      <c r="I35" s="1"/>
      <c r="J35" s="1"/>
      <c r="K35" s="2"/>
      <c r="L35" s="1"/>
      <c r="M35" s="1"/>
      <c r="N35" s="2"/>
      <c r="O35" s="1"/>
      <c r="P35" s="1"/>
      <c r="Q35" s="2"/>
      <c r="R35" s="1"/>
      <c r="S35" s="1"/>
      <c r="T35" s="2"/>
      <c r="U35" s="1"/>
      <c r="V35" s="1"/>
      <c r="W35" s="2"/>
      <c r="X35" s="1"/>
      <c r="Y35" s="1"/>
      <c r="Z35" s="2"/>
      <c r="AA35" s="1"/>
      <c r="AB35" s="1"/>
      <c r="AC35" s="2"/>
      <c r="AD35" s="1"/>
      <c r="AE35" s="1"/>
      <c r="AF35" s="2"/>
      <c r="AG35" s="1"/>
      <c r="AH35" s="1"/>
      <c r="AI35" s="2"/>
    </row>
    <row r="36" spans="3:35" x14ac:dyDescent="0.3">
      <c r="C36" s="5"/>
      <c r="F36" s="1"/>
      <c r="G36" s="1"/>
      <c r="H36" s="2"/>
      <c r="I36" s="1"/>
      <c r="J36" s="1"/>
      <c r="K36" s="2"/>
      <c r="L36" s="1"/>
      <c r="M36" s="1"/>
      <c r="N36" s="2"/>
      <c r="O36" s="1"/>
      <c r="P36" s="1"/>
      <c r="Q36" s="2"/>
      <c r="R36" s="1"/>
      <c r="S36" s="1"/>
      <c r="T36" s="2"/>
      <c r="U36" s="1"/>
      <c r="V36" s="1"/>
      <c r="W36" s="2"/>
      <c r="X36" s="1"/>
      <c r="Y36" s="1"/>
      <c r="Z36" s="2"/>
      <c r="AA36" s="1"/>
      <c r="AB36" s="1"/>
      <c r="AC36" s="2"/>
      <c r="AD36" s="1"/>
      <c r="AE36" s="1"/>
      <c r="AF36" s="2"/>
      <c r="AG36" s="1"/>
      <c r="AH36" s="1"/>
      <c r="AI36" s="2"/>
    </row>
    <row r="37" spans="3:35" x14ac:dyDescent="0.3">
      <c r="C37" s="5"/>
      <c r="F37" s="1"/>
      <c r="G37" s="1"/>
      <c r="H37" s="2"/>
      <c r="I37" s="1"/>
      <c r="J37" s="1"/>
      <c r="K37" s="2"/>
      <c r="L37" s="1"/>
      <c r="M37" s="1"/>
      <c r="N37" s="2"/>
      <c r="O37" s="1"/>
      <c r="P37" s="1"/>
      <c r="Q37" s="2"/>
      <c r="R37" s="1"/>
      <c r="S37" s="1"/>
      <c r="T37" s="2"/>
      <c r="U37" s="1"/>
      <c r="V37" s="1"/>
      <c r="W37" s="2"/>
      <c r="X37" s="1"/>
      <c r="Y37" s="1"/>
      <c r="Z37" s="2"/>
      <c r="AA37" s="1"/>
      <c r="AB37" s="1"/>
      <c r="AC37" s="2"/>
      <c r="AD37" s="1"/>
      <c r="AE37" s="1"/>
      <c r="AF37" s="2"/>
      <c r="AG37" s="1"/>
      <c r="AH37" s="1"/>
      <c r="AI37" s="2"/>
    </row>
    <row r="38" spans="3:35" x14ac:dyDescent="0.3">
      <c r="C38" s="5"/>
      <c r="F38" s="1"/>
      <c r="G38" s="1"/>
      <c r="H38" s="2"/>
      <c r="I38" s="1"/>
      <c r="J38" s="1"/>
      <c r="K38" s="2"/>
      <c r="L38" s="1"/>
      <c r="M38" s="1"/>
      <c r="N38" s="2"/>
      <c r="O38" s="1"/>
      <c r="P38" s="1"/>
      <c r="Q38" s="2"/>
      <c r="R38" s="1"/>
      <c r="S38" s="1"/>
      <c r="T38" s="2"/>
      <c r="U38" s="1"/>
      <c r="V38" s="1"/>
      <c r="W38" s="2"/>
      <c r="X38" s="1"/>
      <c r="Y38" s="1"/>
      <c r="Z38" s="2"/>
      <c r="AA38" s="1"/>
      <c r="AB38" s="1"/>
      <c r="AC38" s="2"/>
      <c r="AD38" s="1"/>
      <c r="AE38" s="1"/>
      <c r="AF38" s="2"/>
      <c r="AG38" s="1"/>
      <c r="AH38" s="1"/>
      <c r="AI38" s="2"/>
    </row>
    <row r="39" spans="3:35" x14ac:dyDescent="0.3">
      <c r="C39" s="5"/>
      <c r="F39" s="1"/>
      <c r="G39" s="1"/>
      <c r="H39" s="2"/>
      <c r="I39" s="1"/>
      <c r="J39" s="1"/>
      <c r="K39" s="2"/>
      <c r="L39" s="1"/>
      <c r="M39" s="1"/>
      <c r="N39" s="2"/>
      <c r="O39" s="1"/>
      <c r="P39" s="1"/>
      <c r="Q39" s="2"/>
      <c r="R39" s="1"/>
      <c r="S39" s="1"/>
      <c r="T39" s="2"/>
      <c r="U39" s="1"/>
      <c r="V39" s="1"/>
      <c r="W39" s="2"/>
      <c r="X39" s="1"/>
      <c r="Y39" s="1"/>
      <c r="Z39" s="2"/>
      <c r="AA39" s="1"/>
      <c r="AB39" s="1"/>
      <c r="AC39" s="2"/>
      <c r="AD39" s="1"/>
      <c r="AE39" s="1"/>
      <c r="AF39" s="2"/>
      <c r="AG39" s="1"/>
      <c r="AH39" s="1"/>
      <c r="AI39" s="2"/>
    </row>
    <row r="40" spans="3:35" x14ac:dyDescent="0.3">
      <c r="C40" s="5"/>
      <c r="F40" s="1"/>
      <c r="G40" s="1"/>
      <c r="H40" s="2"/>
      <c r="I40" s="1"/>
      <c r="J40" s="1"/>
      <c r="K40" s="2"/>
      <c r="L40" s="1"/>
      <c r="M40" s="1"/>
      <c r="N40" s="2"/>
      <c r="O40" s="1"/>
      <c r="P40" s="1"/>
      <c r="Q40" s="2"/>
      <c r="R40" s="1"/>
      <c r="S40" s="1"/>
      <c r="T40" s="2"/>
      <c r="U40" s="1"/>
      <c r="V40" s="1"/>
      <c r="W40" s="2"/>
      <c r="X40" s="1"/>
      <c r="Y40" s="1"/>
      <c r="Z40" s="2"/>
      <c r="AA40" s="1"/>
      <c r="AB40" s="1"/>
      <c r="AC40" s="2"/>
      <c r="AD40" s="1"/>
      <c r="AE40" s="1"/>
      <c r="AF40" s="2"/>
      <c r="AG40" s="1"/>
      <c r="AH40" s="1"/>
      <c r="AI40" s="2"/>
    </row>
    <row r="41" spans="3:35" x14ac:dyDescent="0.3">
      <c r="C41" s="5"/>
      <c r="F41" s="1"/>
      <c r="G41" s="1"/>
      <c r="H41" s="2"/>
      <c r="I41" s="1"/>
      <c r="J41" s="1"/>
      <c r="K41" s="2"/>
      <c r="L41" s="1"/>
      <c r="M41" s="1"/>
      <c r="N41" s="2"/>
      <c r="O41" s="1"/>
      <c r="P41" s="1"/>
      <c r="Q41" s="2"/>
      <c r="R41" s="1"/>
      <c r="S41" s="1"/>
      <c r="T41" s="2"/>
      <c r="U41" s="1"/>
      <c r="V41" s="1"/>
      <c r="W41" s="2"/>
      <c r="X41" s="1"/>
      <c r="Y41" s="1"/>
      <c r="Z41" s="2"/>
      <c r="AA41" s="1"/>
      <c r="AB41" s="1"/>
      <c r="AC41" s="2"/>
      <c r="AD41" s="1"/>
      <c r="AE41" s="1"/>
      <c r="AF41" s="2"/>
      <c r="AG41" s="1"/>
      <c r="AH41" s="1"/>
      <c r="AI41" s="2"/>
    </row>
    <row r="42" spans="3:35" x14ac:dyDescent="0.3">
      <c r="F42" s="1"/>
      <c r="G42" s="1"/>
      <c r="H42" s="2"/>
      <c r="I42" s="1"/>
      <c r="J42" s="1"/>
      <c r="K42" s="2"/>
      <c r="L42" s="1"/>
      <c r="M42" s="1"/>
      <c r="N42" s="2"/>
      <c r="O42" s="1"/>
      <c r="P42" s="1"/>
      <c r="Q42" s="2"/>
      <c r="R42" s="1"/>
      <c r="S42" s="1"/>
      <c r="T42" s="2"/>
      <c r="U42" s="1"/>
      <c r="V42" s="1"/>
      <c r="W42" s="2"/>
      <c r="X42" s="1"/>
      <c r="Y42" s="1"/>
      <c r="Z42" s="2"/>
      <c r="AA42" s="1"/>
      <c r="AB42" s="1"/>
      <c r="AC42" s="2"/>
      <c r="AD42" s="1"/>
      <c r="AE42" s="1"/>
      <c r="AF42" s="2"/>
      <c r="AG42" s="1"/>
      <c r="AH42" s="1"/>
      <c r="AI42" s="2"/>
    </row>
    <row r="43" spans="3:35" x14ac:dyDescent="0.3">
      <c r="F43" s="1"/>
      <c r="G43" s="1"/>
      <c r="H43" s="2"/>
      <c r="I43" s="1"/>
      <c r="J43" s="1"/>
      <c r="K43" s="2"/>
      <c r="L43" s="1"/>
      <c r="M43" s="1"/>
      <c r="N43" s="2"/>
      <c r="O43" s="1"/>
      <c r="P43" s="1"/>
      <c r="Q43" s="2"/>
      <c r="R43" s="1"/>
      <c r="S43" s="1"/>
      <c r="T43" s="2"/>
      <c r="U43" s="1"/>
      <c r="V43" s="1"/>
      <c r="W43" s="2"/>
      <c r="X43" s="1"/>
      <c r="Y43" s="1"/>
      <c r="Z43" s="2"/>
      <c r="AA43" s="1"/>
      <c r="AB43" s="1"/>
      <c r="AC43" s="2"/>
      <c r="AD43" s="1"/>
      <c r="AE43" s="1"/>
      <c r="AF43" s="2"/>
      <c r="AG43" s="1"/>
      <c r="AH43" s="1"/>
      <c r="AI43" s="2"/>
    </row>
    <row r="44" spans="3:35" x14ac:dyDescent="0.3">
      <c r="F44" s="1"/>
      <c r="G44" s="1"/>
      <c r="H44" s="2"/>
      <c r="I44" s="1"/>
      <c r="J44" s="1"/>
      <c r="K44" s="2"/>
      <c r="L44" s="1"/>
      <c r="M44" s="1"/>
      <c r="N44" s="2"/>
      <c r="O44" s="1"/>
      <c r="P44" s="1"/>
      <c r="Q44" s="2"/>
      <c r="R44" s="1"/>
      <c r="S44" s="1"/>
      <c r="T44" s="2"/>
      <c r="U44" s="1"/>
      <c r="V44" s="1"/>
      <c r="W44" s="2"/>
      <c r="X44" s="1"/>
      <c r="Y44" s="1"/>
      <c r="Z44" s="2"/>
      <c r="AA44" s="1"/>
      <c r="AB44" s="1"/>
      <c r="AC44" s="2"/>
      <c r="AD44" s="1"/>
      <c r="AE44" s="1"/>
      <c r="AF44" s="2"/>
      <c r="AG44" s="1"/>
      <c r="AH44" s="1"/>
      <c r="AI44" s="2"/>
    </row>
    <row r="45" spans="3:35" x14ac:dyDescent="0.3">
      <c r="F45" s="1"/>
      <c r="G45" s="1"/>
      <c r="H45" s="2"/>
      <c r="I45" s="1"/>
      <c r="J45" s="1"/>
      <c r="K45" s="2"/>
      <c r="L45" s="1"/>
      <c r="M45" s="1"/>
      <c r="N45" s="2"/>
      <c r="O45" s="1"/>
      <c r="P45" s="1"/>
      <c r="Q45" s="2"/>
      <c r="R45" s="1"/>
      <c r="S45" s="1"/>
      <c r="T45" s="2"/>
      <c r="U45" s="1"/>
      <c r="V45" s="1"/>
      <c r="W45" s="2"/>
      <c r="X45" s="1"/>
      <c r="Y45" s="1"/>
      <c r="Z45" s="2"/>
      <c r="AA45" s="1"/>
      <c r="AB45" s="1"/>
      <c r="AC45" s="2"/>
      <c r="AD45" s="1"/>
      <c r="AE45" s="1"/>
      <c r="AF45" s="2"/>
      <c r="AG45" s="1"/>
      <c r="AH45" s="1"/>
      <c r="AI45" s="2"/>
    </row>
    <row r="46" spans="3:35" x14ac:dyDescent="0.3">
      <c r="F46" s="1"/>
      <c r="G46" s="1"/>
      <c r="H46" s="2"/>
      <c r="I46" s="1"/>
      <c r="J46" s="1"/>
      <c r="K46" s="2"/>
      <c r="L46" s="1"/>
      <c r="M46" s="1"/>
      <c r="N46" s="2"/>
      <c r="O46" s="1"/>
      <c r="P46" s="1"/>
      <c r="Q46" s="2"/>
      <c r="R46" s="1"/>
      <c r="S46" s="1"/>
      <c r="T46" s="2"/>
      <c r="U46" s="1"/>
      <c r="V46" s="1"/>
      <c r="W46" s="2"/>
      <c r="X46" s="1"/>
      <c r="Y46" s="1"/>
      <c r="Z46" s="2"/>
      <c r="AA46" s="1"/>
      <c r="AB46" s="1"/>
      <c r="AC46" s="2"/>
      <c r="AD46" s="1"/>
      <c r="AE46" s="1"/>
      <c r="AF46" s="2"/>
      <c r="AG46" s="1"/>
      <c r="AH46" s="1"/>
      <c r="AI46" s="2"/>
    </row>
    <row r="47" spans="3:35" x14ac:dyDescent="0.3">
      <c r="F47" s="1"/>
      <c r="G47" s="1"/>
      <c r="H47" s="2"/>
      <c r="I47" s="1"/>
      <c r="J47" s="1"/>
      <c r="K47" s="2"/>
      <c r="L47" s="1"/>
      <c r="M47" s="1"/>
      <c r="N47" s="2"/>
      <c r="O47" s="1"/>
      <c r="P47" s="1"/>
      <c r="Q47" s="2"/>
      <c r="R47" s="1"/>
      <c r="S47" s="1"/>
      <c r="T47" s="2"/>
      <c r="U47" s="1"/>
      <c r="V47" s="1"/>
      <c r="W47" s="2"/>
      <c r="X47" s="1"/>
      <c r="Y47" s="1"/>
      <c r="Z47" s="2"/>
      <c r="AA47" s="1"/>
      <c r="AB47" s="1"/>
      <c r="AC47" s="2"/>
      <c r="AD47" s="1"/>
      <c r="AE47" s="1"/>
      <c r="AF47" s="2"/>
      <c r="AG47" s="1"/>
      <c r="AH47" s="1"/>
      <c r="AI47" s="2"/>
    </row>
    <row r="48" spans="3:35" x14ac:dyDescent="0.3">
      <c r="F48" s="1"/>
      <c r="G48" s="1"/>
      <c r="H48" s="2"/>
      <c r="I48" s="1"/>
      <c r="J48" s="1"/>
      <c r="K48" s="2"/>
      <c r="L48" s="1"/>
      <c r="M48" s="1"/>
      <c r="N48" s="2"/>
      <c r="O48" s="1"/>
      <c r="P48" s="1"/>
      <c r="Q48" s="2"/>
      <c r="R48" s="1"/>
      <c r="S48" s="1"/>
      <c r="T48" s="2"/>
      <c r="U48" s="1"/>
      <c r="V48" s="1"/>
      <c r="W48" s="2"/>
      <c r="X48" s="1"/>
      <c r="Y48" s="1"/>
      <c r="Z48" s="2"/>
      <c r="AA48" s="1"/>
      <c r="AB48" s="1"/>
      <c r="AC48" s="2"/>
      <c r="AD48" s="1"/>
      <c r="AE48" s="1"/>
      <c r="AF48" s="2"/>
      <c r="AG48" s="1"/>
      <c r="AH48" s="1"/>
      <c r="AI48" s="2"/>
    </row>
    <row r="49" spans="6:35" x14ac:dyDescent="0.3">
      <c r="F49" s="1"/>
      <c r="G49" s="1"/>
      <c r="H49" s="2"/>
      <c r="I49" s="1"/>
      <c r="J49" s="1"/>
      <c r="K49" s="2"/>
      <c r="L49" s="1"/>
      <c r="M49" s="1"/>
      <c r="N49" s="2"/>
      <c r="O49" s="1"/>
      <c r="P49" s="1"/>
      <c r="Q49" s="2"/>
      <c r="R49" s="1"/>
      <c r="S49" s="1"/>
      <c r="T49" s="2"/>
      <c r="U49" s="1"/>
      <c r="V49" s="1"/>
      <c r="W49" s="2"/>
      <c r="X49" s="1"/>
      <c r="Y49" s="1"/>
      <c r="Z49" s="2"/>
      <c r="AA49" s="1"/>
      <c r="AB49" s="1"/>
      <c r="AC49" s="2"/>
      <c r="AD49" s="1"/>
      <c r="AE49" s="1"/>
      <c r="AF49" s="2"/>
      <c r="AG49" s="1"/>
      <c r="AH49" s="1"/>
      <c r="AI49" s="2"/>
    </row>
    <row r="50" spans="6:35" x14ac:dyDescent="0.3">
      <c r="F50" s="1"/>
      <c r="G50" s="1"/>
      <c r="H50" s="2"/>
      <c r="I50" s="1"/>
      <c r="J50" s="1"/>
      <c r="K50" s="2"/>
      <c r="L50" s="1"/>
      <c r="M50" s="1"/>
      <c r="N50" s="2"/>
      <c r="O50" s="1"/>
      <c r="P50" s="1"/>
      <c r="Q50" s="2"/>
      <c r="R50" s="1"/>
      <c r="S50" s="1"/>
      <c r="T50" s="2"/>
      <c r="U50" s="1"/>
      <c r="V50" s="1"/>
      <c r="W50" s="2"/>
      <c r="X50" s="1"/>
      <c r="Y50" s="1"/>
      <c r="Z50" s="2"/>
      <c r="AA50" s="1"/>
      <c r="AB50" s="1"/>
      <c r="AC50" s="2"/>
      <c r="AD50" s="1"/>
      <c r="AE50" s="1"/>
      <c r="AF50" s="2"/>
      <c r="AG50" s="1"/>
      <c r="AH50" s="1"/>
      <c r="AI50" s="2"/>
    </row>
    <row r="51" spans="6:35" x14ac:dyDescent="0.3">
      <c r="F51" s="1"/>
      <c r="G51" s="1"/>
      <c r="H51" s="2"/>
      <c r="I51" s="1"/>
      <c r="J51" s="1"/>
      <c r="K51" s="2"/>
      <c r="L51" s="1"/>
      <c r="M51" s="1"/>
      <c r="N51" s="2"/>
      <c r="O51" s="1"/>
      <c r="P51" s="1"/>
      <c r="Q51" s="2"/>
      <c r="R51" s="1"/>
      <c r="S51" s="1"/>
      <c r="T51" s="2"/>
      <c r="U51" s="1"/>
      <c r="V51" s="1"/>
      <c r="W51" s="2"/>
      <c r="X51" s="1"/>
      <c r="Y51" s="1"/>
      <c r="Z51" s="2"/>
      <c r="AA51" s="1"/>
      <c r="AB51" s="1"/>
      <c r="AC51" s="2"/>
      <c r="AD51" s="1"/>
      <c r="AE51" s="1"/>
      <c r="AF51" s="2"/>
      <c r="AG51" s="1"/>
      <c r="AH51" s="1"/>
      <c r="AI51" s="2"/>
    </row>
    <row r="52" spans="6:35" x14ac:dyDescent="0.3">
      <c r="F52" s="1"/>
      <c r="G52" s="1"/>
      <c r="H52" s="2"/>
      <c r="I52" s="1"/>
      <c r="J52" s="1"/>
      <c r="K52" s="2"/>
      <c r="L52" s="1"/>
      <c r="M52" s="1"/>
      <c r="N52" s="2"/>
      <c r="O52" s="1"/>
      <c r="P52" s="1"/>
      <c r="Q52" s="2"/>
      <c r="R52" s="1"/>
      <c r="S52" s="1"/>
      <c r="T52" s="2"/>
      <c r="U52" s="1"/>
      <c r="V52" s="1"/>
      <c r="W52" s="2"/>
      <c r="X52" s="1"/>
      <c r="Y52" s="1"/>
      <c r="Z52" s="2"/>
      <c r="AA52" s="1"/>
      <c r="AB52" s="1"/>
      <c r="AC52" s="2"/>
      <c r="AD52" s="1"/>
      <c r="AE52" s="1"/>
      <c r="AF52" s="2"/>
      <c r="AG52" s="1"/>
      <c r="AH52" s="1"/>
      <c r="AI52" s="2"/>
    </row>
    <row r="53" spans="6:35" x14ac:dyDescent="0.3">
      <c r="F53" s="1"/>
      <c r="G53" s="1"/>
      <c r="H53" s="2"/>
      <c r="I53" s="1"/>
      <c r="J53" s="1"/>
      <c r="K53" s="2"/>
      <c r="L53" s="1"/>
      <c r="M53" s="1"/>
      <c r="N53" s="2"/>
      <c r="O53" s="1"/>
      <c r="P53" s="1"/>
      <c r="Q53" s="2"/>
      <c r="R53" s="1"/>
      <c r="S53" s="1"/>
      <c r="T53" s="2"/>
      <c r="U53" s="1"/>
      <c r="V53" s="1"/>
      <c r="W53" s="2"/>
      <c r="X53" s="1"/>
      <c r="Y53" s="1"/>
      <c r="Z53" s="2"/>
      <c r="AA53" s="1"/>
      <c r="AB53" s="1"/>
      <c r="AC53" s="2"/>
      <c r="AD53" s="1"/>
      <c r="AE53" s="1"/>
      <c r="AF53" s="2"/>
      <c r="AG53" s="1"/>
      <c r="AH53" s="1"/>
      <c r="AI53" s="2"/>
    </row>
    <row r="54" spans="6:35" x14ac:dyDescent="0.3">
      <c r="F54" s="1"/>
      <c r="G54" s="1"/>
      <c r="H54" s="2"/>
      <c r="I54" s="1"/>
      <c r="J54" s="1"/>
      <c r="K54" s="2"/>
      <c r="L54" s="1"/>
      <c r="M54" s="1"/>
      <c r="N54" s="2"/>
      <c r="O54" s="1"/>
      <c r="P54" s="1"/>
      <c r="Q54" s="2"/>
      <c r="R54" s="1"/>
      <c r="S54" s="1"/>
      <c r="T54" s="2"/>
      <c r="U54" s="1"/>
      <c r="V54" s="1"/>
      <c r="W54" s="2"/>
      <c r="X54" s="1"/>
      <c r="Y54" s="1"/>
      <c r="Z54" s="2"/>
      <c r="AA54" s="1"/>
      <c r="AB54" s="1"/>
      <c r="AC54" s="2"/>
      <c r="AD54" s="1"/>
      <c r="AE54" s="1"/>
      <c r="AF54" s="2"/>
      <c r="AG54" s="1"/>
      <c r="AH54" s="1"/>
      <c r="AI54" s="2"/>
    </row>
    <row r="55" spans="6:35" x14ac:dyDescent="0.3">
      <c r="F55" s="1"/>
      <c r="G55" s="1"/>
      <c r="H55" s="2"/>
      <c r="I55" s="1"/>
      <c r="J55" s="1"/>
      <c r="K55" s="2"/>
      <c r="L55" s="1"/>
      <c r="M55" s="1"/>
      <c r="N55" s="2"/>
      <c r="O55" s="1"/>
      <c r="P55" s="1"/>
      <c r="Q55" s="2"/>
      <c r="R55" s="1"/>
      <c r="S55" s="1"/>
      <c r="T55" s="2"/>
      <c r="U55" s="1"/>
      <c r="V55" s="1"/>
      <c r="W55" s="2"/>
      <c r="X55" s="1"/>
      <c r="Y55" s="1"/>
      <c r="Z55" s="2"/>
      <c r="AA55" s="1"/>
      <c r="AB55" s="1"/>
      <c r="AC55" s="2"/>
      <c r="AD55" s="1"/>
      <c r="AE55" s="1"/>
      <c r="AF55" s="2"/>
      <c r="AG55" s="1"/>
      <c r="AH55" s="1"/>
      <c r="AI55" s="2"/>
    </row>
    <row r="56" spans="6:35" x14ac:dyDescent="0.3">
      <c r="F56" s="1"/>
      <c r="G56" s="1"/>
      <c r="H56" s="2"/>
      <c r="I56" s="1"/>
      <c r="J56" s="1"/>
      <c r="K56" s="2"/>
      <c r="L56" s="1"/>
      <c r="M56" s="1"/>
      <c r="N56" s="2"/>
      <c r="O56" s="1"/>
      <c r="P56" s="1"/>
      <c r="Q56" s="2"/>
      <c r="R56" s="1"/>
      <c r="S56" s="1"/>
      <c r="T56" s="2"/>
      <c r="U56" s="1"/>
      <c r="V56" s="1"/>
      <c r="W56" s="2"/>
      <c r="X56" s="1"/>
      <c r="Y56" s="1"/>
      <c r="Z56" s="2"/>
      <c r="AA56" s="1"/>
      <c r="AB56" s="1"/>
      <c r="AC56" s="2"/>
      <c r="AD56" s="1"/>
      <c r="AE56" s="1"/>
      <c r="AF56" s="2"/>
      <c r="AG56" s="1"/>
      <c r="AH56" s="1"/>
      <c r="AI56" s="2"/>
    </row>
    <row r="57" spans="6:35" x14ac:dyDescent="0.3">
      <c r="F57" s="1"/>
      <c r="G57" s="1"/>
      <c r="H57" s="2"/>
      <c r="I57" s="1"/>
      <c r="J57" s="1"/>
      <c r="K57" s="2"/>
      <c r="L57" s="1"/>
      <c r="M57" s="1"/>
      <c r="N57" s="2"/>
      <c r="O57" s="1"/>
      <c r="P57" s="1"/>
      <c r="Q57" s="2"/>
      <c r="R57" s="1"/>
      <c r="S57" s="1"/>
      <c r="T57" s="2"/>
      <c r="U57" s="1"/>
      <c r="V57" s="1"/>
      <c r="W57" s="2"/>
      <c r="X57" s="1"/>
      <c r="Y57" s="1"/>
      <c r="Z57" s="2"/>
      <c r="AA57" s="1"/>
      <c r="AB57" s="1"/>
      <c r="AC57" s="2"/>
      <c r="AD57" s="1"/>
      <c r="AE57" s="1"/>
      <c r="AF57" s="2"/>
      <c r="AG57" s="1"/>
      <c r="AH57" s="1"/>
      <c r="AI57" s="2"/>
    </row>
    <row r="58" spans="6:35" x14ac:dyDescent="0.3">
      <c r="F58" s="1"/>
      <c r="G58" s="1"/>
      <c r="H58" s="2"/>
      <c r="I58" s="1"/>
      <c r="J58" s="1"/>
      <c r="K58" s="2"/>
      <c r="L58" s="1"/>
      <c r="M58" s="1"/>
      <c r="N58" s="2"/>
      <c r="O58" s="1"/>
      <c r="P58" s="1"/>
      <c r="Q58" s="2"/>
      <c r="R58" s="1"/>
      <c r="S58" s="1"/>
      <c r="T58" s="2"/>
      <c r="U58" s="1"/>
      <c r="V58" s="1"/>
      <c r="W58" s="2"/>
      <c r="X58" s="1"/>
      <c r="Y58" s="1"/>
      <c r="Z58" s="2"/>
      <c r="AA58" s="1"/>
      <c r="AB58" s="1"/>
      <c r="AC58" s="2"/>
      <c r="AD58" s="1"/>
      <c r="AE58" s="1"/>
      <c r="AF58" s="2"/>
      <c r="AG58" s="1"/>
      <c r="AH58" s="1"/>
      <c r="AI58" s="2"/>
    </row>
    <row r="59" spans="6:35" x14ac:dyDescent="0.3">
      <c r="F59" s="1"/>
      <c r="G59" s="1"/>
      <c r="H59" s="2"/>
      <c r="I59" s="1"/>
      <c r="J59" s="1"/>
      <c r="K59" s="2"/>
      <c r="L59" s="1"/>
      <c r="M59" s="1"/>
      <c r="N59" s="2"/>
      <c r="O59" s="1"/>
      <c r="P59" s="1"/>
      <c r="Q59" s="2"/>
      <c r="R59" s="1"/>
      <c r="S59" s="1"/>
      <c r="T59" s="2"/>
      <c r="U59" s="1"/>
      <c r="V59" s="1"/>
      <c r="W59" s="2"/>
      <c r="X59" s="1"/>
      <c r="Y59" s="1"/>
      <c r="Z59" s="2"/>
      <c r="AA59" s="1"/>
      <c r="AB59" s="1"/>
      <c r="AC59" s="2"/>
      <c r="AD59" s="1"/>
      <c r="AE59" s="1"/>
      <c r="AF59" s="2"/>
      <c r="AG59" s="1"/>
      <c r="AH59" s="1"/>
      <c r="AI59" s="2"/>
    </row>
    <row r="60" spans="6:35" x14ac:dyDescent="0.3">
      <c r="F60" s="1"/>
      <c r="G60" s="1"/>
      <c r="H60" s="2"/>
      <c r="I60" s="1"/>
      <c r="J60" s="1"/>
      <c r="K60" s="2"/>
      <c r="L60" s="1"/>
      <c r="M60" s="1"/>
      <c r="N60" s="2"/>
      <c r="O60" s="1"/>
      <c r="P60" s="1"/>
      <c r="Q60" s="2"/>
      <c r="R60" s="1"/>
      <c r="S60" s="1"/>
      <c r="T60" s="2"/>
      <c r="U60" s="1"/>
      <c r="V60" s="1"/>
      <c r="W60" s="2"/>
      <c r="X60" s="1"/>
      <c r="Y60" s="1"/>
      <c r="Z60" s="2"/>
      <c r="AA60" s="1"/>
      <c r="AB60" s="1"/>
      <c r="AC60" s="2"/>
      <c r="AD60" s="1"/>
      <c r="AE60" s="1"/>
      <c r="AF60" s="2"/>
      <c r="AG60" s="1"/>
      <c r="AH60" s="1"/>
      <c r="AI60" s="2"/>
    </row>
    <row r="61" spans="6:35" x14ac:dyDescent="0.3">
      <c r="F61" s="1"/>
      <c r="G61" s="1"/>
      <c r="H61" s="2"/>
      <c r="I61" s="1"/>
      <c r="J61" s="1"/>
      <c r="K61" s="2"/>
      <c r="L61" s="1"/>
      <c r="M61" s="1"/>
      <c r="N61" s="2"/>
      <c r="O61" s="1"/>
      <c r="P61" s="1"/>
      <c r="Q61" s="2"/>
      <c r="R61" s="1"/>
      <c r="S61" s="1"/>
      <c r="T61" s="2"/>
      <c r="U61" s="1"/>
      <c r="V61" s="1"/>
      <c r="W61" s="2"/>
      <c r="X61" s="1"/>
      <c r="Y61" s="1"/>
      <c r="Z61" s="2"/>
      <c r="AA61" s="1"/>
      <c r="AB61" s="1"/>
      <c r="AC61" s="2"/>
      <c r="AD61" s="1"/>
      <c r="AE61" s="1"/>
      <c r="AF61" s="2"/>
      <c r="AG61" s="1"/>
      <c r="AH61" s="1"/>
      <c r="AI61" s="2"/>
    </row>
    <row r="62" spans="6:35" x14ac:dyDescent="0.3">
      <c r="F62" s="1"/>
      <c r="G62" s="1"/>
      <c r="H62" s="2"/>
      <c r="I62" s="1"/>
      <c r="J62" s="1"/>
      <c r="K62" s="2"/>
      <c r="L62" s="1"/>
      <c r="M62" s="1"/>
      <c r="N62" s="2"/>
      <c r="O62" s="1"/>
      <c r="P62" s="1"/>
      <c r="Q62" s="2"/>
      <c r="R62" s="1"/>
      <c r="S62" s="1"/>
      <c r="T62" s="2"/>
      <c r="U62" s="1"/>
      <c r="V62" s="1"/>
      <c r="W62" s="2"/>
      <c r="X62" s="1"/>
      <c r="Y62" s="1"/>
      <c r="Z62" s="2"/>
      <c r="AA62" s="1"/>
      <c r="AB62" s="1"/>
      <c r="AC62" s="2"/>
      <c r="AD62" s="1"/>
      <c r="AE62" s="1"/>
      <c r="AF62" s="2"/>
      <c r="AG62" s="1"/>
      <c r="AH62" s="1"/>
      <c r="AI62" s="2"/>
    </row>
    <row r="63" spans="6:35" x14ac:dyDescent="0.3">
      <c r="F63" s="1"/>
      <c r="G63" s="1"/>
      <c r="H63" s="2"/>
      <c r="I63" s="1"/>
      <c r="J63" s="1"/>
      <c r="K63" s="2"/>
      <c r="L63" s="1"/>
      <c r="M63" s="1"/>
      <c r="N63" s="2"/>
      <c r="O63" s="1"/>
      <c r="P63" s="1"/>
      <c r="Q63" s="2"/>
      <c r="R63" s="1"/>
      <c r="S63" s="1"/>
      <c r="T63" s="2"/>
      <c r="U63" s="1"/>
      <c r="V63" s="1"/>
      <c r="W63" s="2"/>
      <c r="X63" s="1"/>
      <c r="Y63" s="1"/>
      <c r="Z63" s="2"/>
      <c r="AA63" s="1"/>
      <c r="AB63" s="1"/>
      <c r="AC63" s="2"/>
      <c r="AD63" s="1"/>
      <c r="AE63" s="1"/>
      <c r="AF63" s="2"/>
      <c r="AG63" s="1"/>
      <c r="AH63" s="1"/>
      <c r="AI63" s="2"/>
    </row>
    <row r="64" spans="6:35" x14ac:dyDescent="0.3">
      <c r="F64" s="1"/>
      <c r="G64" s="1"/>
      <c r="H64" s="2"/>
      <c r="I64" s="1"/>
      <c r="J64" s="1"/>
      <c r="K64" s="2"/>
      <c r="L64" s="1"/>
      <c r="M64" s="1"/>
      <c r="N64" s="2"/>
      <c r="O64" s="1"/>
      <c r="P64" s="1"/>
      <c r="Q64" s="2"/>
      <c r="R64" s="1"/>
      <c r="S64" s="1"/>
      <c r="T64" s="2"/>
      <c r="U64" s="1"/>
      <c r="V64" s="1"/>
      <c r="W64" s="2"/>
      <c r="X64" s="1"/>
      <c r="Y64" s="1"/>
      <c r="Z64" s="2"/>
      <c r="AA64" s="1"/>
      <c r="AB64" s="1"/>
      <c r="AC64" s="2"/>
      <c r="AD64" s="1"/>
      <c r="AE64" s="1"/>
      <c r="AF64" s="2"/>
      <c r="AG64" s="1"/>
      <c r="AH64" s="1"/>
      <c r="AI64" s="2"/>
    </row>
    <row r="65" spans="6:35" x14ac:dyDescent="0.3">
      <c r="F65" s="1"/>
      <c r="G65" s="1"/>
      <c r="H65" s="2"/>
      <c r="I65" s="1"/>
      <c r="J65" s="1"/>
      <c r="K65" s="2"/>
      <c r="L65" s="1"/>
      <c r="M65" s="1"/>
      <c r="N65" s="2"/>
      <c r="O65" s="1"/>
      <c r="P65" s="1"/>
      <c r="Q65" s="2"/>
      <c r="R65" s="1"/>
      <c r="S65" s="1"/>
      <c r="T65" s="2"/>
      <c r="U65" s="1"/>
      <c r="V65" s="1"/>
      <c r="W65" s="2"/>
      <c r="X65" s="1"/>
      <c r="Y65" s="1"/>
      <c r="Z65" s="2"/>
      <c r="AA65" s="1"/>
      <c r="AB65" s="1"/>
      <c r="AC65" s="2"/>
      <c r="AD65" s="1"/>
      <c r="AE65" s="1"/>
      <c r="AF65" s="2"/>
      <c r="AG65" s="1"/>
      <c r="AH65" s="1"/>
      <c r="AI65" s="2"/>
    </row>
    <row r="66" spans="6:35" x14ac:dyDescent="0.3">
      <c r="F66" s="1"/>
      <c r="G66" s="1"/>
      <c r="H66" s="2"/>
      <c r="I66" s="1"/>
      <c r="J66" s="1"/>
      <c r="K66" s="2"/>
      <c r="L66" s="1"/>
      <c r="M66" s="1"/>
      <c r="N66" s="2"/>
      <c r="O66" s="1"/>
      <c r="P66" s="1"/>
      <c r="Q66" s="2"/>
      <c r="R66" s="1"/>
      <c r="S66" s="1"/>
      <c r="T66" s="2"/>
      <c r="U66" s="1"/>
      <c r="V66" s="1"/>
      <c r="W66" s="2"/>
      <c r="X66" s="1"/>
      <c r="Y66" s="1"/>
      <c r="Z66" s="2"/>
      <c r="AA66" s="1"/>
      <c r="AB66" s="1"/>
      <c r="AC66" s="2"/>
      <c r="AD66" s="1"/>
      <c r="AE66" s="1"/>
      <c r="AF66" s="2"/>
      <c r="AG66" s="1"/>
      <c r="AH66" s="1"/>
      <c r="AI66" s="2"/>
    </row>
    <row r="67" spans="6:35" x14ac:dyDescent="0.3">
      <c r="F67" s="1"/>
      <c r="G67" s="1"/>
      <c r="H67" s="2"/>
      <c r="I67" s="1"/>
      <c r="J67" s="1"/>
      <c r="K67" s="2"/>
      <c r="L67" s="1"/>
      <c r="M67" s="1"/>
      <c r="N67" s="2"/>
      <c r="O67" s="1"/>
      <c r="P67" s="1"/>
      <c r="Q67" s="2"/>
      <c r="R67" s="1"/>
      <c r="S67" s="1"/>
      <c r="T67" s="2"/>
      <c r="U67" s="1"/>
      <c r="V67" s="1"/>
      <c r="W67" s="2"/>
      <c r="X67" s="1"/>
      <c r="Y67" s="1"/>
      <c r="Z67" s="2"/>
      <c r="AA67" s="1"/>
      <c r="AB67" s="1"/>
      <c r="AC67" s="2"/>
      <c r="AD67" s="1"/>
      <c r="AE67" s="1"/>
      <c r="AF67" s="2"/>
      <c r="AG67" s="1"/>
      <c r="AH67" s="1"/>
      <c r="AI67" s="2"/>
    </row>
    <row r="68" spans="6:35" x14ac:dyDescent="0.3">
      <c r="F68" s="1"/>
      <c r="G68" s="1"/>
      <c r="H68" s="2"/>
      <c r="I68" s="1"/>
      <c r="J68" s="1"/>
      <c r="K68" s="2"/>
      <c r="L68" s="1"/>
      <c r="M68" s="1"/>
      <c r="N68" s="2"/>
      <c r="O68" s="1"/>
      <c r="P68" s="1"/>
      <c r="Q68" s="2"/>
      <c r="R68" s="1"/>
      <c r="S68" s="1"/>
      <c r="T68" s="2"/>
      <c r="U68" s="1"/>
      <c r="V68" s="1"/>
      <c r="W68" s="2"/>
      <c r="X68" s="1"/>
      <c r="Y68" s="1"/>
      <c r="Z68" s="2"/>
      <c r="AA68" s="1"/>
      <c r="AB68" s="1"/>
      <c r="AC68" s="2"/>
      <c r="AD68" s="1"/>
      <c r="AE68" s="1"/>
      <c r="AF68" s="2"/>
      <c r="AG68" s="1"/>
      <c r="AH68" s="1"/>
      <c r="AI68" s="2"/>
    </row>
    <row r="69" spans="6:35" x14ac:dyDescent="0.3">
      <c r="F69" s="1"/>
      <c r="G69" s="1"/>
      <c r="H69" s="2"/>
      <c r="I69" s="1"/>
      <c r="J69" s="1"/>
      <c r="K69" s="2"/>
      <c r="L69" s="1"/>
      <c r="M69" s="1"/>
      <c r="N69" s="2"/>
      <c r="O69" s="1"/>
      <c r="P69" s="1"/>
      <c r="Q69" s="2"/>
      <c r="R69" s="1"/>
      <c r="S69" s="1"/>
      <c r="T69" s="2"/>
      <c r="U69" s="1"/>
      <c r="V69" s="1"/>
      <c r="W69" s="2"/>
      <c r="X69" s="1"/>
      <c r="Y69" s="1"/>
      <c r="Z69" s="2"/>
      <c r="AA69" s="1"/>
      <c r="AB69" s="1"/>
      <c r="AC69" s="2"/>
      <c r="AD69" s="1"/>
      <c r="AE69" s="1"/>
      <c r="AF69" s="2"/>
      <c r="AG69" s="1"/>
      <c r="AH69" s="1"/>
      <c r="AI69" s="2"/>
    </row>
    <row r="70" spans="6:35" x14ac:dyDescent="0.3">
      <c r="F70" s="1"/>
      <c r="G70" s="1"/>
      <c r="H70" s="2"/>
      <c r="I70" s="1"/>
      <c r="J70" s="1"/>
      <c r="K70" s="2"/>
      <c r="L70" s="1"/>
      <c r="M70" s="1"/>
      <c r="N70" s="2"/>
      <c r="O70" s="1"/>
      <c r="P70" s="1"/>
      <c r="Q70" s="2"/>
      <c r="R70" s="1"/>
      <c r="S70" s="1"/>
      <c r="T70" s="2"/>
      <c r="U70" s="1"/>
      <c r="V70" s="1"/>
      <c r="W70" s="2"/>
      <c r="X70" s="1"/>
      <c r="Y70" s="1"/>
      <c r="Z70" s="2"/>
      <c r="AA70" s="1"/>
      <c r="AB70" s="1"/>
      <c r="AC70" s="2"/>
      <c r="AD70" s="1"/>
      <c r="AE70" s="1"/>
      <c r="AF70" s="2"/>
      <c r="AG70" s="1"/>
      <c r="AH70" s="1"/>
      <c r="AI70" s="2"/>
    </row>
    <row r="71" spans="6:35" x14ac:dyDescent="0.3">
      <c r="F71" s="1"/>
      <c r="G71" s="1"/>
      <c r="H71" s="2"/>
      <c r="I71" s="1"/>
      <c r="J71" s="1"/>
      <c r="K71" s="2"/>
      <c r="L71" s="1"/>
      <c r="M71" s="1"/>
      <c r="N71" s="2"/>
      <c r="O71" s="1"/>
      <c r="P71" s="1"/>
      <c r="Q71" s="2"/>
      <c r="R71" s="1"/>
      <c r="S71" s="1"/>
      <c r="T71" s="2"/>
      <c r="U71" s="1"/>
      <c r="V71" s="1"/>
      <c r="W71" s="2"/>
      <c r="X71" s="1"/>
      <c r="Y71" s="1"/>
      <c r="Z71" s="2"/>
      <c r="AA71" s="1"/>
      <c r="AB71" s="1"/>
      <c r="AC71" s="2"/>
      <c r="AD71" s="1"/>
      <c r="AE71" s="1"/>
      <c r="AF71" s="2"/>
      <c r="AG71" s="1"/>
      <c r="AH71" s="1"/>
      <c r="AI71" s="2"/>
    </row>
    <row r="72" spans="6:35" x14ac:dyDescent="0.3">
      <c r="F72" s="1"/>
      <c r="G72" s="1"/>
      <c r="H72" s="2"/>
      <c r="I72" s="1"/>
      <c r="J72" s="1"/>
      <c r="K72" s="2"/>
      <c r="L72" s="1"/>
      <c r="M72" s="1"/>
      <c r="N72" s="2"/>
      <c r="O72" s="1"/>
      <c r="P72" s="1"/>
      <c r="Q72" s="2"/>
      <c r="R72" s="1"/>
      <c r="S72" s="1"/>
      <c r="T72" s="2"/>
      <c r="U72" s="1"/>
      <c r="V72" s="1"/>
      <c r="W72" s="2"/>
      <c r="X72" s="1"/>
      <c r="Y72" s="1"/>
      <c r="Z72" s="2"/>
      <c r="AA72" s="1"/>
      <c r="AB72" s="1"/>
      <c r="AC72" s="2"/>
      <c r="AD72" s="1"/>
      <c r="AE72" s="1"/>
      <c r="AF72" s="2"/>
      <c r="AG72" s="1"/>
      <c r="AH72" s="1"/>
      <c r="AI72" s="2"/>
    </row>
    <row r="73" spans="6:35" x14ac:dyDescent="0.3">
      <c r="F73" s="1"/>
      <c r="G73" s="1"/>
      <c r="H73" s="2"/>
      <c r="I73" s="1"/>
      <c r="J73" s="1"/>
      <c r="K73" s="2"/>
      <c r="L73" s="1"/>
      <c r="M73" s="1"/>
      <c r="N73" s="2"/>
      <c r="O73" s="1"/>
      <c r="P73" s="1"/>
      <c r="Q73" s="2"/>
      <c r="R73" s="1"/>
      <c r="S73" s="1"/>
      <c r="T73" s="2"/>
      <c r="U73" s="1"/>
      <c r="V73" s="1"/>
      <c r="W73" s="2"/>
      <c r="X73" s="1"/>
      <c r="Y73" s="1"/>
      <c r="Z73" s="2"/>
      <c r="AA73" s="1"/>
      <c r="AB73" s="1"/>
      <c r="AC73" s="2"/>
      <c r="AD73" s="1"/>
      <c r="AE73" s="1"/>
      <c r="AF73" s="2"/>
      <c r="AG73" s="1"/>
      <c r="AH73" s="1"/>
      <c r="AI73" s="2"/>
    </row>
    <row r="74" spans="6:35" x14ac:dyDescent="0.3">
      <c r="F74" s="1"/>
      <c r="G74" s="1"/>
      <c r="H74" s="2"/>
      <c r="I74" s="1"/>
      <c r="J74" s="1"/>
      <c r="K74" s="2"/>
      <c r="L74" s="1"/>
      <c r="M74" s="1"/>
      <c r="N74" s="2"/>
      <c r="O74" s="1"/>
      <c r="P74" s="1"/>
      <c r="Q74" s="2"/>
      <c r="R74" s="1"/>
      <c r="S74" s="1"/>
      <c r="T74" s="2"/>
      <c r="U74" s="1"/>
      <c r="V74" s="1"/>
      <c r="W74" s="2"/>
      <c r="X74" s="1"/>
      <c r="Y74" s="1"/>
      <c r="Z74" s="2"/>
      <c r="AA74" s="1"/>
      <c r="AB74" s="1"/>
      <c r="AC74" s="2"/>
      <c r="AD74" s="1"/>
      <c r="AE74" s="1"/>
      <c r="AF74" s="2"/>
      <c r="AG74" s="1"/>
      <c r="AH74" s="1"/>
      <c r="AI74" s="2"/>
    </row>
    <row r="75" spans="6:35" x14ac:dyDescent="0.3">
      <c r="F75" s="1"/>
      <c r="G75" s="1"/>
      <c r="H75" s="2"/>
      <c r="I75" s="1"/>
      <c r="J75" s="1"/>
      <c r="K75" s="2"/>
      <c r="L75" s="1"/>
      <c r="M75" s="2"/>
      <c r="N75" s="2"/>
      <c r="O75" s="1"/>
      <c r="P75" s="2"/>
      <c r="Q75" s="2"/>
      <c r="R75" s="1"/>
      <c r="S75" s="2"/>
      <c r="T75" s="2"/>
      <c r="U75" s="1"/>
      <c r="V75" s="2"/>
      <c r="W75" s="2"/>
      <c r="X75" s="1"/>
      <c r="Y75" s="2"/>
      <c r="Z75" s="2"/>
      <c r="AA75" s="1"/>
      <c r="AB75" s="2"/>
      <c r="AC75" s="2"/>
      <c r="AD75" s="1"/>
      <c r="AE75" s="2"/>
      <c r="AF75" s="2"/>
      <c r="AG75" s="1"/>
      <c r="AH75" s="2"/>
      <c r="AI75" s="2"/>
    </row>
    <row r="76" spans="6:35" x14ac:dyDescent="0.3">
      <c r="F76" s="1"/>
      <c r="G76" s="1"/>
      <c r="H76" s="2"/>
      <c r="I76" s="1"/>
      <c r="J76" s="1"/>
      <c r="K76" s="2"/>
      <c r="L76" s="1"/>
      <c r="M76" s="1"/>
      <c r="N76" s="2"/>
      <c r="O76" s="1"/>
      <c r="P76" s="1"/>
      <c r="Q76" s="2"/>
      <c r="R76" s="1"/>
      <c r="S76" s="1"/>
      <c r="T76" s="2"/>
      <c r="U76" s="1"/>
      <c r="V76" s="1"/>
      <c r="W76" s="2"/>
      <c r="X76" s="1"/>
      <c r="Y76" s="1"/>
      <c r="Z76" s="2"/>
      <c r="AA76" s="1"/>
      <c r="AB76" s="1"/>
      <c r="AC76" s="2"/>
      <c r="AD76" s="1"/>
      <c r="AE76" s="1"/>
      <c r="AF76" s="2"/>
      <c r="AG76" s="1"/>
      <c r="AH76" s="1"/>
      <c r="AI76" s="2"/>
    </row>
    <row r="77" spans="6:35" x14ac:dyDescent="0.3">
      <c r="F77" s="1"/>
      <c r="G77" s="1"/>
      <c r="H77" s="2"/>
      <c r="I77" s="1"/>
      <c r="J77" s="1"/>
      <c r="K77" s="2"/>
      <c r="L77" s="1"/>
      <c r="M77" s="1"/>
      <c r="N77" s="2"/>
      <c r="O77" s="1"/>
      <c r="P77" s="1"/>
      <c r="Q77" s="2"/>
      <c r="R77" s="1"/>
      <c r="S77" s="1"/>
      <c r="T77" s="2"/>
      <c r="U77" s="1"/>
      <c r="V77" s="1"/>
      <c r="W77" s="2"/>
      <c r="X77" s="1"/>
      <c r="Y77" s="1"/>
      <c r="Z77" s="2"/>
      <c r="AA77" s="1"/>
      <c r="AB77" s="1"/>
      <c r="AC77" s="2"/>
      <c r="AD77" s="1"/>
      <c r="AE77" s="1"/>
      <c r="AF77" s="2"/>
      <c r="AG77" s="1"/>
      <c r="AH77" s="1"/>
      <c r="AI77" s="2"/>
    </row>
    <row r="78" spans="6:35" x14ac:dyDescent="0.3">
      <c r="F78" s="1"/>
      <c r="G78" s="1"/>
      <c r="H78" s="2"/>
      <c r="I78" s="1"/>
      <c r="J78" s="1"/>
      <c r="K78" s="2"/>
      <c r="L78" s="1"/>
      <c r="M78" s="1"/>
      <c r="N78" s="2"/>
      <c r="O78" s="1"/>
      <c r="P78" s="1"/>
      <c r="Q78" s="2"/>
      <c r="R78" s="1"/>
      <c r="S78" s="1"/>
      <c r="T78" s="2"/>
      <c r="U78" s="1"/>
      <c r="V78" s="1"/>
      <c r="W78" s="2"/>
      <c r="X78" s="1"/>
      <c r="Y78" s="1"/>
      <c r="Z78" s="2"/>
      <c r="AA78" s="1"/>
      <c r="AB78" s="1"/>
      <c r="AC78" s="2"/>
      <c r="AD78" s="1"/>
      <c r="AE78" s="1"/>
      <c r="AF78" s="2"/>
      <c r="AG78" s="1"/>
      <c r="AH78" s="1"/>
      <c r="AI78" s="2"/>
    </row>
    <row r="79" spans="6:35" x14ac:dyDescent="0.3">
      <c r="F79" s="1"/>
      <c r="G79" s="1"/>
      <c r="H79" s="2"/>
      <c r="I79" s="1"/>
      <c r="J79" s="1"/>
      <c r="K79" s="2"/>
      <c r="L79" s="1"/>
      <c r="M79" s="1"/>
      <c r="N79" s="2"/>
      <c r="O79" s="1"/>
      <c r="P79" s="1"/>
      <c r="Q79" s="2"/>
      <c r="R79" s="1"/>
      <c r="S79" s="1"/>
      <c r="T79" s="2"/>
      <c r="U79" s="1"/>
      <c r="V79" s="1"/>
      <c r="W79" s="2"/>
      <c r="X79" s="1"/>
      <c r="Y79" s="1"/>
      <c r="Z79" s="2"/>
      <c r="AA79" s="1"/>
      <c r="AB79" s="1"/>
      <c r="AC79" s="2"/>
      <c r="AD79" s="1"/>
      <c r="AE79" s="1"/>
      <c r="AF79" s="2"/>
      <c r="AG79" s="1"/>
      <c r="AH79" s="1"/>
      <c r="AI79" s="2"/>
    </row>
    <row r="80" spans="6:35" x14ac:dyDescent="0.3">
      <c r="F80" s="1"/>
      <c r="G80" s="1"/>
      <c r="H80" s="2"/>
      <c r="I80" s="1"/>
      <c r="J80" s="1"/>
      <c r="K80" s="2"/>
      <c r="L80" s="1"/>
      <c r="M80" s="1"/>
      <c r="N80" s="2"/>
      <c r="O80" s="1"/>
      <c r="P80" s="1"/>
      <c r="Q80" s="2"/>
      <c r="R80" s="1"/>
      <c r="S80" s="1"/>
      <c r="T80" s="2"/>
      <c r="U80" s="1"/>
      <c r="V80" s="1"/>
      <c r="W80" s="2"/>
      <c r="X80" s="1"/>
      <c r="Y80" s="1"/>
      <c r="Z80" s="2"/>
      <c r="AA80" s="1"/>
      <c r="AB80" s="1"/>
      <c r="AC80" s="2"/>
      <c r="AD80" s="1"/>
      <c r="AE80" s="1"/>
      <c r="AF80" s="2"/>
      <c r="AG80" s="1"/>
      <c r="AH80" s="1"/>
      <c r="AI80" s="2"/>
    </row>
    <row r="81" spans="6:35" x14ac:dyDescent="0.3">
      <c r="F81" s="1"/>
      <c r="G81" s="1"/>
      <c r="H81" s="2"/>
      <c r="I81" s="1"/>
      <c r="J81" s="1"/>
      <c r="K81" s="2"/>
      <c r="L81" s="1"/>
      <c r="M81" s="1"/>
      <c r="N81" s="2"/>
      <c r="O81" s="1"/>
      <c r="P81" s="1"/>
      <c r="Q81" s="2"/>
      <c r="R81" s="1"/>
      <c r="S81" s="1"/>
      <c r="T81" s="2"/>
      <c r="U81" s="1"/>
      <c r="V81" s="1"/>
      <c r="W81" s="2"/>
      <c r="X81" s="1"/>
      <c r="Y81" s="1"/>
      <c r="Z81" s="2"/>
      <c r="AA81" s="1"/>
      <c r="AB81" s="1"/>
      <c r="AC81" s="2"/>
      <c r="AD81" s="1"/>
      <c r="AE81" s="1"/>
      <c r="AF81" s="2"/>
      <c r="AG81" s="1"/>
      <c r="AH81" s="1"/>
      <c r="AI81" s="2"/>
    </row>
    <row r="82" spans="6:35" x14ac:dyDescent="0.3">
      <c r="F82" s="1"/>
      <c r="G82" s="1"/>
      <c r="H82" s="2"/>
      <c r="I82" s="1"/>
      <c r="J82" s="1"/>
      <c r="K82" s="2"/>
      <c r="L82" s="1"/>
      <c r="M82" s="1"/>
      <c r="N82" s="2"/>
      <c r="O82" s="1"/>
      <c r="P82" s="1"/>
      <c r="Q82" s="2"/>
      <c r="R82" s="1"/>
      <c r="S82" s="1"/>
      <c r="T82" s="2"/>
      <c r="U82" s="1"/>
      <c r="V82" s="1"/>
      <c r="W82" s="2"/>
      <c r="X82" s="1"/>
      <c r="Y82" s="1"/>
      <c r="Z82" s="2"/>
      <c r="AA82" s="1"/>
      <c r="AB82" s="1"/>
      <c r="AC82" s="2"/>
      <c r="AD82" s="1"/>
      <c r="AE82" s="1"/>
      <c r="AF82" s="2"/>
      <c r="AG82" s="1"/>
      <c r="AH82" s="1"/>
      <c r="AI82" s="2"/>
    </row>
    <row r="83" spans="6:35" x14ac:dyDescent="0.3">
      <c r="F83" s="1"/>
      <c r="G83" s="1"/>
      <c r="H83" s="2"/>
      <c r="I83" s="1"/>
      <c r="J83" s="1"/>
      <c r="K83" s="2"/>
      <c r="L83" s="1"/>
      <c r="M83" s="1"/>
      <c r="N83" s="2"/>
      <c r="O83" s="1"/>
      <c r="P83" s="1"/>
      <c r="Q83" s="2"/>
      <c r="R83" s="1"/>
      <c r="S83" s="1"/>
      <c r="T83" s="2"/>
      <c r="U83" s="1"/>
      <c r="V83" s="1"/>
      <c r="W83" s="2"/>
      <c r="X83" s="1"/>
      <c r="Y83" s="1"/>
      <c r="Z83" s="2"/>
      <c r="AA83" s="1"/>
      <c r="AB83" s="1"/>
      <c r="AC83" s="2"/>
      <c r="AD83" s="1"/>
      <c r="AE83" s="1"/>
      <c r="AF83" s="2"/>
      <c r="AG83" s="1"/>
      <c r="AH83" s="1"/>
      <c r="AI83" s="2"/>
    </row>
    <row r="84" spans="6:35" x14ac:dyDescent="0.3">
      <c r="F84" s="1"/>
      <c r="G84" s="2"/>
      <c r="H84" s="2"/>
      <c r="I84" s="1"/>
      <c r="J84" s="2"/>
      <c r="K84" s="2"/>
      <c r="L84" s="1"/>
      <c r="M84" s="1"/>
      <c r="N84" s="2"/>
      <c r="O84" s="1"/>
      <c r="P84" s="1"/>
      <c r="Q84" s="2"/>
      <c r="R84" s="1"/>
      <c r="S84" s="1"/>
      <c r="T84" s="2"/>
      <c r="U84" s="1"/>
      <c r="V84" s="1"/>
      <c r="W84" s="2"/>
      <c r="X84" s="1"/>
      <c r="Y84" s="1"/>
      <c r="Z84" s="2"/>
      <c r="AA84" s="1"/>
      <c r="AB84" s="1"/>
      <c r="AC84" s="2"/>
      <c r="AD84" s="1"/>
      <c r="AE84" s="1"/>
      <c r="AF84" s="2"/>
      <c r="AG84" s="1"/>
      <c r="AH84" s="1"/>
      <c r="AI84" s="2"/>
    </row>
    <row r="85" spans="6:35" x14ac:dyDescent="0.3">
      <c r="F85" s="1"/>
      <c r="G85" s="1"/>
      <c r="H85" s="2"/>
      <c r="I85" s="1"/>
      <c r="J85" s="1"/>
      <c r="K85" s="2"/>
      <c r="L85" s="1"/>
      <c r="M85" s="1"/>
      <c r="N85" s="2"/>
      <c r="O85" s="1"/>
      <c r="P85" s="1"/>
      <c r="Q85" s="2"/>
      <c r="R85" s="1"/>
      <c r="S85" s="1"/>
      <c r="T85" s="2"/>
      <c r="U85" s="1"/>
      <c r="V85" s="1"/>
      <c r="W85" s="2"/>
      <c r="X85" s="1"/>
      <c r="Y85" s="1"/>
      <c r="Z85" s="2"/>
      <c r="AA85" s="1"/>
      <c r="AB85" s="1"/>
      <c r="AC85" s="2"/>
      <c r="AD85" s="1"/>
      <c r="AE85" s="1"/>
      <c r="AF85" s="2"/>
      <c r="AG85" s="1"/>
      <c r="AH85" s="1"/>
      <c r="AI85" s="2"/>
    </row>
    <row r="86" spans="6:35" x14ac:dyDescent="0.3">
      <c r="F86" s="1"/>
      <c r="G86" s="1"/>
      <c r="H86" s="2"/>
      <c r="I86" s="1"/>
      <c r="J86" s="1"/>
      <c r="K86" s="2"/>
      <c r="L86" s="1"/>
      <c r="M86" s="1"/>
      <c r="N86" s="2"/>
      <c r="O86" s="1"/>
      <c r="P86" s="1"/>
      <c r="Q86" s="2"/>
      <c r="R86" s="1"/>
      <c r="S86" s="1"/>
      <c r="T86" s="2"/>
      <c r="U86" s="1"/>
      <c r="V86" s="1"/>
      <c r="W86" s="2"/>
      <c r="X86" s="1"/>
      <c r="Y86" s="1"/>
      <c r="Z86" s="2"/>
      <c r="AA86" s="1"/>
      <c r="AB86" s="1"/>
      <c r="AC86" s="2"/>
      <c r="AD86" s="1"/>
      <c r="AE86" s="1"/>
      <c r="AF86" s="2"/>
      <c r="AG86" s="1"/>
      <c r="AH86" s="1"/>
      <c r="AI86" s="2"/>
    </row>
    <row r="87" spans="6:35" x14ac:dyDescent="0.3">
      <c r="F87" s="1"/>
      <c r="G87" s="1"/>
      <c r="H87" s="2"/>
      <c r="I87" s="1"/>
      <c r="J87" s="1"/>
      <c r="K87" s="2"/>
      <c r="L87" s="1"/>
      <c r="M87" s="1"/>
      <c r="N87" s="2"/>
      <c r="O87" s="1"/>
      <c r="P87" s="1"/>
      <c r="Q87" s="2"/>
      <c r="R87" s="1"/>
      <c r="S87" s="1"/>
      <c r="T87" s="2"/>
      <c r="U87" s="1"/>
      <c r="V87" s="1"/>
      <c r="W87" s="2"/>
      <c r="X87" s="1"/>
      <c r="Y87" s="1"/>
      <c r="Z87" s="2"/>
      <c r="AA87" s="1"/>
      <c r="AB87" s="1"/>
      <c r="AC87" s="2"/>
      <c r="AD87" s="1"/>
      <c r="AE87" s="1"/>
      <c r="AF87" s="2"/>
      <c r="AG87" s="1"/>
      <c r="AH87" s="1"/>
      <c r="AI87" s="2"/>
    </row>
    <row r="88" spans="6:35" x14ac:dyDescent="0.3">
      <c r="F88" s="1"/>
      <c r="G88" s="1"/>
      <c r="H88" s="2"/>
      <c r="I88" s="1"/>
      <c r="J88" s="1"/>
      <c r="K88" s="2"/>
      <c r="L88" s="1"/>
      <c r="M88" s="1"/>
      <c r="N88" s="2"/>
      <c r="O88" s="1"/>
      <c r="P88" s="1"/>
      <c r="Q88" s="2"/>
      <c r="R88" s="1"/>
      <c r="S88" s="1"/>
      <c r="T88" s="2"/>
      <c r="U88" s="1"/>
      <c r="V88" s="1"/>
      <c r="W88" s="2"/>
      <c r="X88" s="1"/>
      <c r="Y88" s="1"/>
      <c r="Z88" s="2"/>
      <c r="AA88" s="1"/>
      <c r="AB88" s="1"/>
      <c r="AC88" s="2"/>
      <c r="AD88" s="1"/>
      <c r="AE88" s="1"/>
      <c r="AF88" s="2"/>
      <c r="AG88" s="1"/>
      <c r="AH88" s="1"/>
      <c r="AI88" s="2"/>
    </row>
    <row r="89" spans="6:35" x14ac:dyDescent="0.3">
      <c r="F89" s="1"/>
      <c r="G89" s="1"/>
      <c r="H89" s="2"/>
      <c r="I89" s="1"/>
      <c r="J89" s="1"/>
      <c r="K89" s="2"/>
      <c r="L89" s="1"/>
      <c r="M89" s="1"/>
      <c r="N89" s="2"/>
      <c r="O89" s="1"/>
      <c r="P89" s="1"/>
      <c r="Q89" s="2"/>
      <c r="R89" s="1"/>
      <c r="S89" s="1"/>
      <c r="T89" s="2"/>
      <c r="U89" s="1"/>
      <c r="V89" s="1"/>
      <c r="W89" s="2"/>
      <c r="X89" s="1"/>
      <c r="Y89" s="1"/>
      <c r="Z89" s="2"/>
      <c r="AA89" s="1"/>
      <c r="AB89" s="1"/>
      <c r="AC89" s="2"/>
      <c r="AD89" s="1"/>
      <c r="AE89" s="1"/>
      <c r="AF89" s="2"/>
      <c r="AG89" s="1"/>
      <c r="AH89" s="1"/>
      <c r="AI89" s="2"/>
    </row>
    <row r="90" spans="6:35" x14ac:dyDescent="0.3">
      <c r="F90" s="1"/>
      <c r="G90" s="1"/>
      <c r="H90" s="2"/>
      <c r="I90" s="1"/>
      <c r="J90" s="1"/>
      <c r="K90" s="2"/>
      <c r="L90" s="1"/>
      <c r="M90" s="1"/>
      <c r="N90" s="2"/>
      <c r="O90" s="1"/>
      <c r="P90" s="1"/>
      <c r="Q90" s="2"/>
      <c r="R90" s="1"/>
      <c r="S90" s="1"/>
      <c r="T90" s="2"/>
      <c r="U90" s="1"/>
      <c r="V90" s="1"/>
      <c r="W90" s="2"/>
      <c r="X90" s="1"/>
      <c r="Y90" s="1"/>
      <c r="Z90" s="2"/>
      <c r="AA90" s="1"/>
      <c r="AB90" s="1"/>
      <c r="AC90" s="2"/>
      <c r="AD90" s="1"/>
      <c r="AE90" s="1"/>
      <c r="AF90" s="2"/>
      <c r="AG90" s="1"/>
      <c r="AH90" s="1"/>
      <c r="AI90" s="2"/>
    </row>
    <row r="91" spans="6:35" x14ac:dyDescent="0.3">
      <c r="F91" s="1"/>
      <c r="G91" s="1"/>
      <c r="H91" s="2"/>
      <c r="I91" s="1"/>
      <c r="J91" s="1"/>
      <c r="K91" s="2"/>
      <c r="L91" s="1"/>
      <c r="M91" s="1"/>
      <c r="N91" s="2"/>
      <c r="O91" s="1"/>
      <c r="P91" s="1"/>
      <c r="Q91" s="2"/>
      <c r="R91" s="1"/>
      <c r="S91" s="1"/>
      <c r="T91" s="2"/>
      <c r="U91" s="1"/>
      <c r="V91" s="1"/>
      <c r="W91" s="2"/>
      <c r="X91" s="1"/>
      <c r="Y91" s="1"/>
      <c r="Z91" s="2"/>
      <c r="AA91" s="1"/>
      <c r="AB91" s="1"/>
      <c r="AC91" s="2"/>
      <c r="AD91" s="1"/>
      <c r="AE91" s="1"/>
      <c r="AF91" s="2"/>
      <c r="AG91" s="1"/>
      <c r="AH91" s="1"/>
      <c r="AI91" s="2"/>
    </row>
    <row r="92" spans="6:35" x14ac:dyDescent="0.3">
      <c r="F92" s="1"/>
      <c r="G92" s="1"/>
      <c r="H92" s="2"/>
      <c r="I92" s="1"/>
      <c r="J92" s="1"/>
      <c r="K92" s="2"/>
      <c r="L92" s="1"/>
      <c r="M92" s="1"/>
      <c r="N92" s="2"/>
      <c r="O92" s="1"/>
      <c r="P92" s="1"/>
      <c r="Q92" s="2"/>
      <c r="R92" s="1"/>
      <c r="S92" s="1"/>
      <c r="T92" s="2"/>
      <c r="U92" s="1"/>
      <c r="V92" s="1"/>
      <c r="W92" s="2"/>
      <c r="X92" s="1"/>
      <c r="Y92" s="1"/>
      <c r="Z92" s="2"/>
      <c r="AA92" s="1"/>
      <c r="AB92" s="1"/>
      <c r="AC92" s="2"/>
      <c r="AD92" s="1"/>
      <c r="AE92" s="1"/>
      <c r="AF92" s="2"/>
      <c r="AG92" s="1"/>
      <c r="AH92" s="1"/>
      <c r="AI92" s="2"/>
    </row>
    <row r="93" spans="6:35" x14ac:dyDescent="0.3">
      <c r="F93" s="1"/>
      <c r="G93" s="1"/>
      <c r="H93" s="2"/>
      <c r="I93" s="1"/>
      <c r="J93" s="1"/>
      <c r="K93" s="2"/>
      <c r="L93" s="1"/>
      <c r="M93" s="1"/>
      <c r="N93" s="2"/>
      <c r="O93" s="1"/>
      <c r="P93" s="1"/>
      <c r="Q93" s="2"/>
      <c r="R93" s="1"/>
      <c r="S93" s="1"/>
      <c r="T93" s="2"/>
      <c r="U93" s="1"/>
      <c r="V93" s="1"/>
      <c r="W93" s="2"/>
      <c r="X93" s="1"/>
      <c r="Y93" s="1"/>
      <c r="Z93" s="2"/>
      <c r="AA93" s="1"/>
      <c r="AB93" s="1"/>
      <c r="AC93" s="2"/>
      <c r="AD93" s="1"/>
      <c r="AE93" s="1"/>
      <c r="AF93" s="2"/>
      <c r="AG93" s="1"/>
      <c r="AH93" s="1"/>
      <c r="AI93" s="2"/>
    </row>
    <row r="94" spans="6:35" x14ac:dyDescent="0.3">
      <c r="F94" s="1"/>
      <c r="G94" s="1"/>
      <c r="H94" s="2"/>
      <c r="I94" s="1"/>
      <c r="J94" s="1"/>
      <c r="K94" s="2"/>
      <c r="L94" s="1"/>
      <c r="M94" s="1"/>
      <c r="N94" s="2"/>
      <c r="O94" s="1"/>
      <c r="P94" s="1"/>
      <c r="Q94" s="2"/>
      <c r="R94" s="1"/>
      <c r="S94" s="1"/>
      <c r="T94" s="2"/>
      <c r="U94" s="1"/>
      <c r="V94" s="1"/>
      <c r="W94" s="2"/>
      <c r="X94" s="1"/>
      <c r="Y94" s="1"/>
      <c r="Z94" s="2"/>
      <c r="AA94" s="1"/>
      <c r="AB94" s="1"/>
      <c r="AC94" s="2"/>
      <c r="AD94" s="1"/>
      <c r="AE94" s="1"/>
      <c r="AF94" s="2"/>
      <c r="AG94" s="1"/>
      <c r="AH94" s="1"/>
      <c r="AI94" s="2"/>
    </row>
    <row r="95" spans="6:35" x14ac:dyDescent="0.3">
      <c r="F95" s="1"/>
      <c r="G95" s="1"/>
      <c r="H95" s="2"/>
      <c r="I95" s="1"/>
      <c r="J95" s="1"/>
      <c r="K95" s="2"/>
      <c r="L95" s="1"/>
      <c r="M95" s="1"/>
      <c r="N95" s="2"/>
      <c r="O95" s="1"/>
      <c r="P95" s="1"/>
      <c r="Q95" s="2"/>
      <c r="R95" s="1"/>
      <c r="S95" s="1"/>
      <c r="T95" s="2"/>
      <c r="U95" s="1"/>
      <c r="V95" s="1"/>
      <c r="W95" s="2"/>
      <c r="X95" s="1"/>
      <c r="Y95" s="1"/>
      <c r="Z95" s="2"/>
      <c r="AA95" s="1"/>
      <c r="AB95" s="1"/>
      <c r="AC95" s="2"/>
      <c r="AD95" s="1"/>
      <c r="AE95" s="1"/>
      <c r="AF95" s="2"/>
      <c r="AG95" s="1"/>
      <c r="AH95" s="1"/>
      <c r="AI95" s="2"/>
    </row>
    <row r="96" spans="6:35" x14ac:dyDescent="0.3">
      <c r="F96" s="1"/>
      <c r="G96" s="1"/>
      <c r="H96" s="2"/>
      <c r="I96" s="1"/>
      <c r="J96" s="1"/>
      <c r="K96" s="2"/>
      <c r="L96" s="1"/>
      <c r="M96" s="1"/>
      <c r="N96" s="2"/>
      <c r="O96" s="1"/>
      <c r="P96" s="1"/>
      <c r="Q96" s="2"/>
      <c r="R96" s="1"/>
      <c r="S96" s="1"/>
      <c r="T96" s="2"/>
      <c r="U96" s="1"/>
      <c r="V96" s="1"/>
      <c r="W96" s="2"/>
      <c r="X96" s="1"/>
      <c r="Y96" s="1"/>
      <c r="Z96" s="2"/>
      <c r="AA96" s="1"/>
      <c r="AB96" s="1"/>
      <c r="AC96" s="2"/>
      <c r="AD96" s="1"/>
      <c r="AE96" s="1"/>
      <c r="AF96" s="2"/>
      <c r="AG96" s="1"/>
      <c r="AH96" s="1"/>
      <c r="AI96" s="2"/>
    </row>
    <row r="97" spans="6:35" x14ac:dyDescent="0.3">
      <c r="F97" s="1"/>
      <c r="G97" s="1"/>
      <c r="H97" s="2"/>
      <c r="I97" s="1"/>
      <c r="J97" s="1"/>
      <c r="K97" s="2"/>
      <c r="L97" s="1"/>
      <c r="M97" s="1"/>
      <c r="N97" s="2"/>
      <c r="O97" s="1"/>
      <c r="P97" s="1"/>
      <c r="Q97" s="2"/>
      <c r="R97" s="1"/>
      <c r="S97" s="1"/>
      <c r="T97" s="2"/>
      <c r="U97" s="1"/>
      <c r="V97" s="1"/>
      <c r="W97" s="2"/>
      <c r="X97" s="1"/>
      <c r="Y97" s="1"/>
      <c r="Z97" s="2"/>
      <c r="AA97" s="1"/>
      <c r="AB97" s="1"/>
      <c r="AC97" s="2"/>
      <c r="AD97" s="1"/>
      <c r="AE97" s="1"/>
      <c r="AF97" s="2"/>
      <c r="AG97" s="1"/>
      <c r="AH97" s="1"/>
      <c r="AI97" s="2"/>
    </row>
    <row r="98" spans="6:35" x14ac:dyDescent="0.3">
      <c r="F98" s="1"/>
      <c r="G98" s="1"/>
      <c r="H98" s="2"/>
      <c r="I98" s="1"/>
      <c r="J98" s="1"/>
      <c r="K98" s="2"/>
      <c r="L98" s="1"/>
      <c r="M98" s="1"/>
      <c r="N98" s="2"/>
      <c r="O98" s="1"/>
      <c r="P98" s="1"/>
      <c r="Q98" s="2"/>
      <c r="R98" s="1"/>
      <c r="S98" s="1"/>
      <c r="T98" s="2"/>
      <c r="U98" s="1"/>
      <c r="V98" s="1"/>
      <c r="W98" s="2"/>
      <c r="X98" s="1"/>
      <c r="Y98" s="1"/>
      <c r="Z98" s="2"/>
      <c r="AA98" s="1"/>
      <c r="AB98" s="1"/>
      <c r="AC98" s="2"/>
      <c r="AD98" s="1"/>
      <c r="AE98" s="1"/>
      <c r="AF98" s="2"/>
      <c r="AG98" s="1"/>
      <c r="AH98" s="1"/>
      <c r="AI98" s="2"/>
    </row>
    <row r="99" spans="6:35" x14ac:dyDescent="0.3">
      <c r="F99" s="1"/>
      <c r="G99" s="1"/>
      <c r="H99" s="2"/>
      <c r="I99" s="1"/>
      <c r="J99" s="1"/>
      <c r="K99" s="2"/>
      <c r="L99" s="1"/>
      <c r="M99" s="1"/>
      <c r="N99" s="2"/>
      <c r="O99" s="1"/>
      <c r="P99" s="1"/>
      <c r="Q99" s="2"/>
      <c r="R99" s="1"/>
      <c r="S99" s="1"/>
      <c r="T99" s="2"/>
      <c r="U99" s="1"/>
      <c r="V99" s="1"/>
      <c r="W99" s="2"/>
      <c r="X99" s="1"/>
      <c r="Y99" s="1"/>
      <c r="Z99" s="2"/>
      <c r="AA99" s="1"/>
      <c r="AB99" s="1"/>
      <c r="AC99" s="2"/>
      <c r="AD99" s="1"/>
      <c r="AE99" s="1"/>
      <c r="AF99" s="2"/>
      <c r="AG99" s="1"/>
      <c r="AH99" s="1"/>
      <c r="AI99" s="2"/>
    </row>
    <row r="100" spans="6:35" x14ac:dyDescent="0.3">
      <c r="F100" s="1"/>
      <c r="G100" s="1"/>
      <c r="H100" s="2"/>
      <c r="I100" s="1"/>
      <c r="J100" s="1"/>
      <c r="K100" s="2"/>
      <c r="L100" s="1"/>
      <c r="M100" s="1"/>
      <c r="N100" s="2"/>
      <c r="O100" s="1"/>
      <c r="P100" s="1"/>
      <c r="Q100" s="2"/>
      <c r="R100" s="1"/>
      <c r="S100" s="1"/>
      <c r="T100" s="2"/>
      <c r="U100" s="1"/>
      <c r="V100" s="1"/>
      <c r="W100" s="2"/>
      <c r="X100" s="1"/>
      <c r="Y100" s="1"/>
      <c r="Z100" s="2"/>
      <c r="AA100" s="1"/>
      <c r="AB100" s="1"/>
      <c r="AC100" s="2"/>
      <c r="AD100" s="1"/>
      <c r="AE100" s="1"/>
      <c r="AF100" s="2"/>
      <c r="AG100" s="1"/>
      <c r="AH100" s="1"/>
      <c r="AI100" s="2"/>
    </row>
    <row r="101" spans="6:35" x14ac:dyDescent="0.3">
      <c r="F101" s="1"/>
      <c r="G101" s="1"/>
      <c r="H101" s="2"/>
      <c r="I101" s="1"/>
      <c r="J101" s="1"/>
      <c r="K101" s="2"/>
      <c r="L101" s="1"/>
      <c r="M101" s="1"/>
      <c r="N101" s="2"/>
      <c r="O101" s="1"/>
      <c r="P101" s="1"/>
      <c r="Q101" s="2"/>
      <c r="R101" s="1"/>
      <c r="S101" s="1"/>
      <c r="T101" s="2"/>
      <c r="U101" s="1"/>
      <c r="V101" s="1"/>
      <c r="W101" s="2"/>
      <c r="X101" s="1"/>
      <c r="Y101" s="1"/>
      <c r="Z101" s="2"/>
      <c r="AA101" s="1"/>
      <c r="AB101" s="1"/>
      <c r="AC101" s="2"/>
      <c r="AD101" s="1"/>
      <c r="AE101" s="1"/>
      <c r="AF101" s="2"/>
      <c r="AG101" s="1"/>
      <c r="AH101" s="1"/>
      <c r="AI101" s="2"/>
    </row>
    <row r="102" spans="6:35" x14ac:dyDescent="0.3">
      <c r="F102" s="1"/>
      <c r="G102" s="1"/>
      <c r="H102" s="2"/>
      <c r="I102" s="1"/>
      <c r="J102" s="1"/>
      <c r="K102" s="2"/>
      <c r="L102" s="1"/>
      <c r="M102" s="1"/>
      <c r="N102" s="2"/>
      <c r="O102" s="1"/>
      <c r="P102" s="1"/>
      <c r="Q102" s="2"/>
      <c r="R102" s="1"/>
      <c r="S102" s="1"/>
      <c r="T102" s="2"/>
      <c r="U102" s="1"/>
      <c r="V102" s="1"/>
      <c r="W102" s="2"/>
      <c r="X102" s="1"/>
      <c r="Y102" s="1"/>
      <c r="Z102" s="2"/>
      <c r="AA102" s="1"/>
      <c r="AB102" s="1"/>
      <c r="AC102" s="2"/>
      <c r="AD102" s="1"/>
      <c r="AE102" s="1"/>
      <c r="AF102" s="2"/>
      <c r="AG102" s="1"/>
      <c r="AH102" s="1"/>
      <c r="AI102" s="2"/>
    </row>
    <row r="103" spans="6:35" x14ac:dyDescent="0.3">
      <c r="F103" s="1"/>
      <c r="G103" s="1"/>
      <c r="H103" s="2"/>
      <c r="I103" s="1"/>
      <c r="J103" s="1"/>
      <c r="K103" s="2"/>
      <c r="L103" s="1"/>
      <c r="M103" s="1"/>
      <c r="N103" s="2"/>
      <c r="O103" s="1"/>
      <c r="P103" s="1"/>
      <c r="Q103" s="2"/>
      <c r="R103" s="1"/>
      <c r="S103" s="1"/>
      <c r="T103" s="2"/>
      <c r="U103" s="1"/>
      <c r="V103" s="1"/>
      <c r="W103" s="2"/>
      <c r="X103" s="1"/>
      <c r="Y103" s="1"/>
      <c r="Z103" s="2"/>
      <c r="AA103" s="1"/>
      <c r="AB103" s="1"/>
      <c r="AC103" s="2"/>
      <c r="AD103" s="1"/>
      <c r="AE103" s="1"/>
      <c r="AF103" s="2"/>
      <c r="AG103" s="1"/>
      <c r="AH103" s="1"/>
      <c r="AI103" s="2"/>
    </row>
    <row r="104" spans="6:35" x14ac:dyDescent="0.3">
      <c r="F104" s="1"/>
      <c r="G104" s="1"/>
      <c r="H104" s="2"/>
      <c r="I104" s="1"/>
      <c r="J104" s="1"/>
      <c r="K104" s="2"/>
      <c r="L104" s="1"/>
      <c r="M104" s="1"/>
      <c r="N104" s="2"/>
      <c r="O104" s="1"/>
      <c r="P104" s="1"/>
      <c r="Q104" s="2"/>
      <c r="R104" s="1"/>
      <c r="S104" s="1"/>
      <c r="T104" s="2"/>
      <c r="U104" s="1"/>
      <c r="V104" s="1"/>
      <c r="W104" s="2"/>
      <c r="X104" s="1"/>
      <c r="Y104" s="1"/>
      <c r="Z104" s="2"/>
      <c r="AA104" s="1"/>
      <c r="AB104" s="1"/>
      <c r="AC104" s="2"/>
      <c r="AD104" s="1"/>
      <c r="AE104" s="1"/>
      <c r="AF104" s="2"/>
      <c r="AG104" s="1"/>
      <c r="AH104" s="1"/>
      <c r="AI104" s="2"/>
    </row>
    <row r="105" spans="6:35" x14ac:dyDescent="0.3">
      <c r="F105" s="1"/>
      <c r="G105" s="1"/>
      <c r="H105" s="2"/>
      <c r="I105" s="1"/>
      <c r="J105" s="1"/>
      <c r="K105" s="2"/>
      <c r="L105" s="1"/>
      <c r="M105" s="1"/>
      <c r="N105" s="2"/>
      <c r="O105" s="1"/>
      <c r="P105" s="1"/>
      <c r="Q105" s="2"/>
      <c r="R105" s="1"/>
      <c r="S105" s="1"/>
      <c r="T105" s="2"/>
      <c r="U105" s="1"/>
      <c r="V105" s="1"/>
      <c r="W105" s="2"/>
      <c r="X105" s="1"/>
      <c r="Y105" s="1"/>
      <c r="Z105" s="2"/>
      <c r="AA105" s="1"/>
      <c r="AB105" s="1"/>
      <c r="AC105" s="2"/>
      <c r="AD105" s="1"/>
      <c r="AE105" s="1"/>
      <c r="AF105" s="2"/>
      <c r="AG105" s="1"/>
      <c r="AH105" s="1"/>
      <c r="AI105" s="2"/>
    </row>
    <row r="106" spans="6:35" x14ac:dyDescent="0.3">
      <c r="F106" s="1"/>
      <c r="G106" s="1"/>
      <c r="H106" s="2"/>
      <c r="I106" s="1"/>
      <c r="J106" s="1"/>
      <c r="K106" s="2"/>
      <c r="L106" s="1"/>
      <c r="M106" s="1"/>
      <c r="N106" s="2"/>
      <c r="O106" s="1"/>
      <c r="P106" s="1"/>
      <c r="Q106" s="2"/>
      <c r="R106" s="1"/>
      <c r="S106" s="1"/>
      <c r="T106" s="2"/>
      <c r="U106" s="1"/>
      <c r="V106" s="1"/>
      <c r="W106" s="2"/>
      <c r="X106" s="1"/>
      <c r="Y106" s="1"/>
      <c r="Z106" s="2"/>
      <c r="AA106" s="1"/>
      <c r="AB106" s="1"/>
      <c r="AC106" s="2"/>
      <c r="AD106" s="1"/>
      <c r="AE106" s="1"/>
      <c r="AF106" s="2"/>
      <c r="AG106" s="1"/>
      <c r="AH106" s="1"/>
      <c r="AI106" s="2"/>
    </row>
    <row r="107" spans="6:35" x14ac:dyDescent="0.3">
      <c r="F107" s="1"/>
      <c r="G107" s="1"/>
      <c r="H107" s="2"/>
      <c r="I107" s="1"/>
      <c r="J107" s="1"/>
      <c r="K107" s="2"/>
      <c r="L107" s="1"/>
      <c r="M107" s="1"/>
      <c r="N107" s="2"/>
      <c r="O107" s="1"/>
      <c r="P107" s="1"/>
      <c r="Q107" s="2"/>
      <c r="R107" s="1"/>
      <c r="S107" s="1"/>
      <c r="T107" s="2"/>
      <c r="U107" s="1"/>
      <c r="V107" s="1"/>
      <c r="W107" s="2"/>
      <c r="X107" s="1"/>
      <c r="Y107" s="1"/>
      <c r="Z107" s="2"/>
      <c r="AA107" s="1"/>
      <c r="AB107" s="1"/>
      <c r="AC107" s="2"/>
      <c r="AD107" s="1"/>
      <c r="AE107" s="1"/>
      <c r="AF107" s="2"/>
      <c r="AG107" s="1"/>
      <c r="AH107" s="1"/>
      <c r="AI107" s="2"/>
    </row>
    <row r="108" spans="6:35" x14ac:dyDescent="0.3">
      <c r="F108" s="1"/>
      <c r="G108" s="1"/>
      <c r="H108" s="2"/>
      <c r="I108" s="1"/>
      <c r="J108" s="1"/>
      <c r="K108" s="2"/>
      <c r="L108" s="1"/>
      <c r="M108" s="1"/>
      <c r="N108" s="2"/>
      <c r="O108" s="1"/>
      <c r="P108" s="1"/>
      <c r="Q108" s="2"/>
      <c r="R108" s="1"/>
      <c r="S108" s="1"/>
      <c r="T108" s="2"/>
      <c r="U108" s="1"/>
      <c r="V108" s="1"/>
      <c r="W108" s="2"/>
      <c r="X108" s="1"/>
      <c r="Y108" s="1"/>
      <c r="Z108" s="2"/>
      <c r="AA108" s="1"/>
      <c r="AB108" s="1"/>
      <c r="AC108" s="2"/>
      <c r="AD108" s="1"/>
      <c r="AE108" s="1"/>
      <c r="AF108" s="2"/>
      <c r="AG108" s="1"/>
      <c r="AH108" s="1"/>
      <c r="AI108" s="2"/>
    </row>
    <row r="109" spans="6:35" x14ac:dyDescent="0.3">
      <c r="F109" s="1"/>
      <c r="G109" s="1"/>
      <c r="H109" s="2"/>
      <c r="I109" s="1"/>
      <c r="J109" s="1"/>
      <c r="K109" s="2"/>
      <c r="L109" s="1"/>
      <c r="M109" s="1"/>
      <c r="N109" s="2"/>
      <c r="O109" s="1"/>
      <c r="P109" s="1"/>
      <c r="Q109" s="2"/>
      <c r="R109" s="1"/>
      <c r="S109" s="1"/>
      <c r="T109" s="2"/>
      <c r="U109" s="1"/>
      <c r="V109" s="1"/>
      <c r="W109" s="2"/>
      <c r="X109" s="1"/>
      <c r="Y109" s="1"/>
      <c r="Z109" s="2"/>
      <c r="AA109" s="1"/>
      <c r="AB109" s="1"/>
      <c r="AC109" s="2"/>
      <c r="AD109" s="1"/>
      <c r="AE109" s="1"/>
      <c r="AF109" s="2"/>
      <c r="AG109" s="1"/>
      <c r="AH109" s="1"/>
      <c r="AI109" s="2"/>
    </row>
    <row r="110" spans="6:35" x14ac:dyDescent="0.3">
      <c r="F110" s="1"/>
      <c r="G110" s="1"/>
      <c r="H110" s="2"/>
      <c r="I110" s="1"/>
      <c r="J110" s="1"/>
      <c r="K110" s="2"/>
      <c r="L110" s="1"/>
      <c r="M110" s="1"/>
      <c r="N110" s="2"/>
      <c r="O110" s="1"/>
      <c r="P110" s="1"/>
      <c r="Q110" s="2"/>
      <c r="R110" s="1"/>
      <c r="S110" s="1"/>
      <c r="T110" s="2"/>
      <c r="U110" s="1"/>
      <c r="V110" s="1"/>
      <c r="W110" s="2"/>
      <c r="X110" s="1"/>
      <c r="Y110" s="1"/>
      <c r="Z110" s="2"/>
      <c r="AA110" s="1"/>
      <c r="AB110" s="1"/>
      <c r="AC110" s="2"/>
      <c r="AD110" s="1"/>
      <c r="AE110" s="1"/>
      <c r="AF110" s="2"/>
      <c r="AG110" s="1"/>
      <c r="AH110" s="1"/>
      <c r="AI110" s="2"/>
    </row>
    <row r="111" spans="6:35" x14ac:dyDescent="0.3">
      <c r="F111" s="1"/>
      <c r="G111" s="1"/>
      <c r="H111" s="2"/>
      <c r="I111" s="1"/>
      <c r="J111" s="1"/>
      <c r="K111" s="2"/>
      <c r="L111" s="1"/>
      <c r="M111" s="1"/>
      <c r="N111" s="2"/>
      <c r="O111" s="1"/>
      <c r="P111" s="1"/>
      <c r="Q111" s="2"/>
      <c r="R111" s="1"/>
      <c r="S111" s="1"/>
      <c r="T111" s="2"/>
      <c r="U111" s="1"/>
      <c r="V111" s="1"/>
      <c r="W111" s="2"/>
      <c r="X111" s="1"/>
      <c r="Y111" s="1"/>
      <c r="Z111" s="2"/>
      <c r="AA111" s="1"/>
      <c r="AB111" s="1"/>
      <c r="AC111" s="2"/>
      <c r="AD111" s="1"/>
      <c r="AE111" s="1"/>
      <c r="AF111" s="2"/>
      <c r="AG111" s="1"/>
      <c r="AH111" s="1"/>
      <c r="AI111" s="2"/>
    </row>
    <row r="112" spans="6:35" x14ac:dyDescent="0.3">
      <c r="F112" s="1"/>
      <c r="G112" s="1"/>
      <c r="H112" s="2"/>
      <c r="I112" s="1"/>
      <c r="J112" s="1"/>
      <c r="K112" s="2"/>
      <c r="L112" s="1"/>
      <c r="M112" s="1"/>
      <c r="N112" s="2"/>
      <c r="O112" s="1"/>
      <c r="P112" s="1"/>
      <c r="Q112" s="2"/>
      <c r="R112" s="1"/>
      <c r="S112" s="1"/>
      <c r="T112" s="2"/>
      <c r="U112" s="1"/>
      <c r="V112" s="1"/>
      <c r="W112" s="2"/>
      <c r="X112" s="1"/>
      <c r="Y112" s="1"/>
      <c r="Z112" s="2"/>
      <c r="AA112" s="1"/>
      <c r="AB112" s="1"/>
      <c r="AC112" s="2"/>
      <c r="AD112" s="1"/>
      <c r="AE112" s="1"/>
      <c r="AF112" s="2"/>
      <c r="AG112" s="1"/>
      <c r="AH112" s="1"/>
      <c r="AI112" s="2"/>
    </row>
    <row r="113" spans="6:35" x14ac:dyDescent="0.3">
      <c r="F113" s="1"/>
      <c r="G113" s="1"/>
      <c r="H113" s="2"/>
      <c r="I113" s="1"/>
      <c r="J113" s="1"/>
      <c r="K113" s="2"/>
      <c r="L113" s="1"/>
      <c r="M113" s="1"/>
      <c r="N113" s="2"/>
      <c r="O113" s="1"/>
      <c r="P113" s="1"/>
      <c r="Q113" s="2"/>
      <c r="R113" s="1"/>
      <c r="S113" s="1"/>
      <c r="T113" s="2"/>
      <c r="U113" s="1"/>
      <c r="V113" s="1"/>
      <c r="W113" s="2"/>
      <c r="X113" s="1"/>
      <c r="Y113" s="1"/>
      <c r="Z113" s="2"/>
      <c r="AA113" s="1"/>
      <c r="AB113" s="1"/>
      <c r="AC113" s="2"/>
      <c r="AD113" s="1"/>
      <c r="AE113" s="1"/>
      <c r="AF113" s="2"/>
      <c r="AG113" s="1"/>
      <c r="AH113" s="1"/>
      <c r="AI113" s="2"/>
    </row>
    <row r="114" spans="6:35" x14ac:dyDescent="0.3">
      <c r="F114" s="1"/>
      <c r="G114" s="1"/>
      <c r="H114" s="2"/>
      <c r="I114" s="1"/>
      <c r="J114" s="1"/>
      <c r="K114" s="2"/>
      <c r="L114" s="1"/>
      <c r="M114" s="1"/>
      <c r="N114" s="2"/>
      <c r="O114" s="1"/>
      <c r="P114" s="1"/>
      <c r="Q114" s="2"/>
      <c r="R114" s="1"/>
      <c r="S114" s="1"/>
      <c r="T114" s="2"/>
      <c r="U114" s="1"/>
      <c r="V114" s="1"/>
      <c r="W114" s="2"/>
      <c r="X114" s="1"/>
      <c r="Y114" s="1"/>
      <c r="Z114" s="2"/>
      <c r="AA114" s="1"/>
      <c r="AB114" s="1"/>
      <c r="AC114" s="2"/>
      <c r="AD114" s="1"/>
      <c r="AE114" s="1"/>
      <c r="AF114" s="2"/>
      <c r="AG114" s="1"/>
      <c r="AH114" s="1"/>
      <c r="AI114" s="2"/>
    </row>
    <row r="115" spans="6:35" x14ac:dyDescent="0.3">
      <c r="F115" s="1"/>
      <c r="G115" s="1"/>
      <c r="H115" s="2"/>
      <c r="I115" s="1"/>
      <c r="J115" s="1"/>
      <c r="K115" s="2"/>
      <c r="L115" s="1"/>
      <c r="M115" s="1"/>
      <c r="N115" s="2"/>
      <c r="O115" s="1"/>
      <c r="P115" s="1"/>
      <c r="Q115" s="2"/>
      <c r="R115" s="1"/>
      <c r="S115" s="1"/>
      <c r="T115" s="2"/>
      <c r="U115" s="1"/>
      <c r="V115" s="1"/>
      <c r="W115" s="2"/>
      <c r="X115" s="1"/>
      <c r="Y115" s="1"/>
      <c r="Z115" s="2"/>
      <c r="AA115" s="1"/>
      <c r="AB115" s="1"/>
      <c r="AC115" s="2"/>
      <c r="AD115" s="1"/>
      <c r="AE115" s="1"/>
      <c r="AF115" s="2"/>
      <c r="AG115" s="1"/>
      <c r="AH115" s="1"/>
      <c r="AI115" s="2"/>
    </row>
    <row r="116" spans="6:35" x14ac:dyDescent="0.3">
      <c r="F116" s="1"/>
      <c r="G116" s="1"/>
      <c r="H116" s="2"/>
      <c r="I116" s="1"/>
      <c r="J116" s="1"/>
      <c r="K116" s="2"/>
      <c r="L116" s="1"/>
      <c r="M116" s="1"/>
      <c r="N116" s="2"/>
      <c r="O116" s="1"/>
      <c r="P116" s="1"/>
      <c r="Q116" s="2"/>
      <c r="R116" s="1"/>
      <c r="S116" s="1"/>
      <c r="T116" s="2"/>
      <c r="U116" s="1"/>
      <c r="V116" s="1"/>
      <c r="W116" s="2"/>
      <c r="X116" s="1"/>
      <c r="Y116" s="1"/>
      <c r="Z116" s="2"/>
      <c r="AA116" s="1"/>
      <c r="AB116" s="1"/>
      <c r="AC116" s="2"/>
      <c r="AD116" s="1"/>
      <c r="AE116" s="1"/>
      <c r="AF116" s="2"/>
      <c r="AG116" s="1"/>
      <c r="AH116" s="1"/>
      <c r="AI116" s="2"/>
    </row>
    <row r="117" spans="6:35" x14ac:dyDescent="0.3">
      <c r="F117" s="1"/>
      <c r="G117" s="1"/>
      <c r="H117" s="2"/>
      <c r="I117" s="1"/>
      <c r="J117" s="1"/>
      <c r="K117" s="2"/>
      <c r="L117" s="1"/>
      <c r="M117" s="1"/>
      <c r="N117" s="2"/>
      <c r="O117" s="1"/>
      <c r="P117" s="1"/>
      <c r="Q117" s="2"/>
      <c r="R117" s="1"/>
      <c r="S117" s="1"/>
      <c r="T117" s="2"/>
      <c r="U117" s="1"/>
      <c r="V117" s="1"/>
      <c r="W117" s="2"/>
      <c r="X117" s="1"/>
      <c r="Y117" s="1"/>
      <c r="Z117" s="2"/>
      <c r="AA117" s="1"/>
      <c r="AB117" s="1"/>
      <c r="AC117" s="2"/>
      <c r="AD117" s="1"/>
      <c r="AE117" s="1"/>
      <c r="AF117" s="2"/>
      <c r="AG117" s="1"/>
      <c r="AH117" s="1"/>
      <c r="AI117" s="2"/>
    </row>
    <row r="118" spans="6:35" x14ac:dyDescent="0.3">
      <c r="F118" s="1"/>
      <c r="G118" s="1"/>
      <c r="H118" s="2"/>
      <c r="I118" s="1"/>
      <c r="J118" s="1"/>
      <c r="K118" s="2"/>
      <c r="L118" s="1"/>
      <c r="M118" s="1"/>
      <c r="N118" s="2"/>
      <c r="O118" s="1"/>
      <c r="P118" s="1"/>
      <c r="Q118" s="2"/>
      <c r="R118" s="1"/>
      <c r="S118" s="1"/>
      <c r="T118" s="2"/>
      <c r="U118" s="1"/>
      <c r="V118" s="1"/>
      <c r="W118" s="2"/>
      <c r="X118" s="1"/>
      <c r="Y118" s="1"/>
      <c r="Z118" s="2"/>
      <c r="AA118" s="1"/>
      <c r="AB118" s="1"/>
      <c r="AC118" s="2"/>
      <c r="AD118" s="1"/>
      <c r="AE118" s="1"/>
      <c r="AF118" s="2"/>
      <c r="AG118" s="1"/>
      <c r="AH118" s="1"/>
      <c r="AI118" s="2"/>
    </row>
    <row r="119" spans="6:35" x14ac:dyDescent="0.3">
      <c r="F119" s="1"/>
      <c r="G119" s="1"/>
      <c r="H119" s="2"/>
      <c r="I119" s="1"/>
      <c r="J119" s="1"/>
      <c r="K119" s="2"/>
      <c r="L119" s="1"/>
      <c r="M119" s="1"/>
      <c r="N119" s="2"/>
      <c r="O119" s="1"/>
      <c r="P119" s="1"/>
      <c r="Q119" s="2"/>
      <c r="R119" s="1"/>
      <c r="S119" s="1"/>
      <c r="T119" s="2"/>
      <c r="U119" s="1"/>
      <c r="V119" s="1"/>
      <c r="W119" s="2"/>
      <c r="X119" s="1"/>
      <c r="Y119" s="1"/>
      <c r="Z119" s="2"/>
      <c r="AA119" s="1"/>
      <c r="AB119" s="1"/>
      <c r="AC119" s="2"/>
      <c r="AD119" s="1"/>
      <c r="AE119" s="1"/>
      <c r="AF119" s="2"/>
      <c r="AG119" s="1"/>
      <c r="AH119" s="1"/>
      <c r="AI119" s="2"/>
    </row>
    <row r="120" spans="6:35" x14ac:dyDescent="0.3">
      <c r="F120" s="1"/>
      <c r="G120" s="1"/>
      <c r="H120" s="2"/>
      <c r="I120" s="1"/>
      <c r="J120" s="1"/>
      <c r="K120" s="2"/>
      <c r="L120" s="1"/>
      <c r="M120" s="1"/>
      <c r="N120" s="2"/>
      <c r="O120" s="1"/>
      <c r="P120" s="1"/>
      <c r="Q120" s="2"/>
      <c r="R120" s="1"/>
      <c r="S120" s="1"/>
      <c r="T120" s="2"/>
      <c r="U120" s="1"/>
      <c r="V120" s="1"/>
      <c r="W120" s="2"/>
      <c r="X120" s="1"/>
      <c r="Y120" s="1"/>
      <c r="Z120" s="2"/>
      <c r="AA120" s="1"/>
      <c r="AB120" s="1"/>
      <c r="AC120" s="2"/>
      <c r="AD120" s="1"/>
      <c r="AE120" s="1"/>
      <c r="AF120" s="2"/>
      <c r="AG120" s="1"/>
      <c r="AH120" s="1"/>
      <c r="AI120" s="2"/>
    </row>
    <row r="121" spans="6:35" x14ac:dyDescent="0.3">
      <c r="F121" s="1"/>
      <c r="G121" s="1"/>
      <c r="H121" s="2"/>
      <c r="I121" s="1"/>
      <c r="J121" s="1"/>
      <c r="K121" s="2"/>
      <c r="L121" s="1"/>
      <c r="M121" s="1"/>
      <c r="N121" s="2"/>
      <c r="O121" s="1"/>
      <c r="P121" s="1"/>
      <c r="Q121" s="2"/>
      <c r="R121" s="1"/>
      <c r="S121" s="1"/>
      <c r="T121" s="2"/>
      <c r="U121" s="1"/>
      <c r="V121" s="1"/>
      <c r="W121" s="2"/>
      <c r="X121" s="1"/>
      <c r="Y121" s="1"/>
      <c r="Z121" s="2"/>
      <c r="AA121" s="1"/>
      <c r="AB121" s="1"/>
      <c r="AC121" s="2"/>
      <c r="AD121" s="1"/>
      <c r="AE121" s="1"/>
      <c r="AF121" s="2"/>
      <c r="AG121" s="1"/>
      <c r="AH121" s="1"/>
      <c r="AI121" s="2"/>
    </row>
    <row r="122" spans="6:35" x14ac:dyDescent="0.3">
      <c r="F122" s="1"/>
      <c r="G122" s="1"/>
      <c r="H122" s="2"/>
      <c r="I122" s="1"/>
      <c r="J122" s="1"/>
      <c r="K122" s="2"/>
      <c r="L122" s="1"/>
      <c r="M122" s="1"/>
      <c r="N122" s="2"/>
      <c r="O122" s="1"/>
      <c r="P122" s="1"/>
      <c r="Q122" s="2"/>
      <c r="R122" s="1"/>
      <c r="S122" s="1"/>
      <c r="T122" s="2"/>
      <c r="U122" s="1"/>
      <c r="V122" s="1"/>
      <c r="W122" s="2"/>
      <c r="X122" s="1"/>
      <c r="Y122" s="1"/>
      <c r="Z122" s="2"/>
      <c r="AA122" s="1"/>
      <c r="AB122" s="1"/>
      <c r="AC122" s="2"/>
      <c r="AD122" s="1"/>
      <c r="AE122" s="1"/>
      <c r="AF122" s="2"/>
      <c r="AG122" s="1"/>
      <c r="AH122" s="1"/>
      <c r="AI122" s="2"/>
    </row>
    <row r="123" spans="6:35" x14ac:dyDescent="0.3">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6:35" x14ac:dyDescent="0.3">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6:35" x14ac:dyDescent="0.3">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6:35" x14ac:dyDescent="0.3">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6:35" x14ac:dyDescent="0.3">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6:35" x14ac:dyDescent="0.3">
      <c r="F128" s="1"/>
      <c r="G128" s="1"/>
      <c r="H128" s="2"/>
      <c r="I128" s="1"/>
      <c r="J128" s="1"/>
      <c r="K128" s="2"/>
      <c r="L128" s="1"/>
      <c r="M128" s="2"/>
      <c r="N128" s="2"/>
      <c r="O128" s="1"/>
      <c r="P128" s="2"/>
      <c r="Q128" s="2"/>
      <c r="R128" s="1"/>
      <c r="S128" s="2"/>
      <c r="T128" s="2"/>
      <c r="U128" s="1"/>
      <c r="V128" s="2"/>
      <c r="W128" s="2"/>
      <c r="X128" s="1"/>
      <c r="Y128" s="2"/>
      <c r="Z128" s="2"/>
      <c r="AA128" s="1"/>
      <c r="AB128" s="2"/>
      <c r="AC128" s="2"/>
      <c r="AD128" s="1"/>
      <c r="AE128" s="2"/>
      <c r="AF128" s="2"/>
      <c r="AG128" s="1"/>
      <c r="AH128" s="2"/>
      <c r="AI128" s="2"/>
    </row>
    <row r="129" spans="6:35" x14ac:dyDescent="0.3">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x14ac:dyDescent="0.3">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x14ac:dyDescent="0.3">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x14ac:dyDescent="0.3">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x14ac:dyDescent="0.3">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x14ac:dyDescent="0.3">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x14ac:dyDescent="0.3">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x14ac:dyDescent="0.3">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x14ac:dyDescent="0.3">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x14ac:dyDescent="0.3">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x14ac:dyDescent="0.3">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x14ac:dyDescent="0.3">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x14ac:dyDescent="0.3">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x14ac:dyDescent="0.3">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x14ac:dyDescent="0.3">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x14ac:dyDescent="0.3">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x14ac:dyDescent="0.3">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x14ac:dyDescent="0.3">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x14ac:dyDescent="0.3">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x14ac:dyDescent="0.3">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x14ac:dyDescent="0.3">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x14ac:dyDescent="0.3">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x14ac:dyDescent="0.3">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x14ac:dyDescent="0.3">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x14ac:dyDescent="0.3">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x14ac:dyDescent="0.3">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x14ac:dyDescent="0.3">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x14ac:dyDescent="0.3">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x14ac:dyDescent="0.3">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x14ac:dyDescent="0.3">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x14ac:dyDescent="0.3">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x14ac:dyDescent="0.3">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x14ac:dyDescent="0.3">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x14ac:dyDescent="0.3">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x14ac:dyDescent="0.3">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x14ac:dyDescent="0.3">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x14ac:dyDescent="0.3">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x14ac:dyDescent="0.3">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x14ac:dyDescent="0.3">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x14ac:dyDescent="0.3">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x14ac:dyDescent="0.3">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x14ac:dyDescent="0.3">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x14ac:dyDescent="0.3">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x14ac:dyDescent="0.3">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x14ac:dyDescent="0.3">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x14ac:dyDescent="0.3">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x14ac:dyDescent="0.3">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x14ac:dyDescent="0.3">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x14ac:dyDescent="0.3">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x14ac:dyDescent="0.3">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x14ac:dyDescent="0.3">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x14ac:dyDescent="0.3">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x14ac:dyDescent="0.3">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x14ac:dyDescent="0.3">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x14ac:dyDescent="0.3">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x14ac:dyDescent="0.3">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x14ac:dyDescent="0.3">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x14ac:dyDescent="0.3">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x14ac:dyDescent="0.3">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x14ac:dyDescent="0.3">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x14ac:dyDescent="0.3">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x14ac:dyDescent="0.3">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x14ac:dyDescent="0.3">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x14ac:dyDescent="0.3">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x14ac:dyDescent="0.3">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x14ac:dyDescent="0.3">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x14ac:dyDescent="0.3">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x14ac:dyDescent="0.3">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x14ac:dyDescent="0.3">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x14ac:dyDescent="0.3">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x14ac:dyDescent="0.3">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x14ac:dyDescent="0.3">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x14ac:dyDescent="0.3">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x14ac:dyDescent="0.3">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x14ac:dyDescent="0.3">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x14ac:dyDescent="0.3">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x14ac:dyDescent="0.3">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x14ac:dyDescent="0.3">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x14ac:dyDescent="0.3">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x14ac:dyDescent="0.3">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x14ac:dyDescent="0.3">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x14ac:dyDescent="0.3">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x14ac:dyDescent="0.3">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x14ac:dyDescent="0.3">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x14ac:dyDescent="0.3">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x14ac:dyDescent="0.3">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x14ac:dyDescent="0.3">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x14ac:dyDescent="0.3">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x14ac:dyDescent="0.3">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x14ac:dyDescent="0.3">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x14ac:dyDescent="0.3">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x14ac:dyDescent="0.3">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x14ac:dyDescent="0.3">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x14ac:dyDescent="0.3">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x14ac:dyDescent="0.3">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x14ac:dyDescent="0.3">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x14ac:dyDescent="0.3">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x14ac:dyDescent="0.3">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x14ac:dyDescent="0.3">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x14ac:dyDescent="0.3">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x14ac:dyDescent="0.3">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x14ac:dyDescent="0.3">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x14ac:dyDescent="0.3">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x14ac:dyDescent="0.3">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x14ac:dyDescent="0.3">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x14ac:dyDescent="0.3">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x14ac:dyDescent="0.3">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x14ac:dyDescent="0.3">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x14ac:dyDescent="0.3">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x14ac:dyDescent="0.3">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x14ac:dyDescent="0.3">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x14ac:dyDescent="0.3">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x14ac:dyDescent="0.3">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x14ac:dyDescent="0.3">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x14ac:dyDescent="0.3">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x14ac:dyDescent="0.3">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x14ac:dyDescent="0.3">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x14ac:dyDescent="0.3">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x14ac:dyDescent="0.3">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x14ac:dyDescent="0.3">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x14ac:dyDescent="0.3">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x14ac:dyDescent="0.3">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x14ac:dyDescent="0.3">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x14ac:dyDescent="0.3">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x14ac:dyDescent="0.3">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x14ac:dyDescent="0.3">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x14ac:dyDescent="0.3">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x14ac:dyDescent="0.3">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x14ac:dyDescent="0.3">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x14ac:dyDescent="0.3">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x14ac:dyDescent="0.3">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x14ac:dyDescent="0.3">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x14ac:dyDescent="0.3">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x14ac:dyDescent="0.3">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x14ac:dyDescent="0.3">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x14ac:dyDescent="0.3">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x14ac:dyDescent="0.3">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x14ac:dyDescent="0.3">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x14ac:dyDescent="0.3">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x14ac:dyDescent="0.3">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x14ac:dyDescent="0.3">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x14ac:dyDescent="0.3">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x14ac:dyDescent="0.3">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x14ac:dyDescent="0.3">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x14ac:dyDescent="0.3">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x14ac:dyDescent="0.3">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x14ac:dyDescent="0.3">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x14ac:dyDescent="0.3">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x14ac:dyDescent="0.3">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x14ac:dyDescent="0.3">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x14ac:dyDescent="0.3">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x14ac:dyDescent="0.3">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x14ac:dyDescent="0.3">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x14ac:dyDescent="0.3">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x14ac:dyDescent="0.3">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x14ac:dyDescent="0.3">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x14ac:dyDescent="0.3">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x14ac:dyDescent="0.3">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x14ac:dyDescent="0.3">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x14ac:dyDescent="0.3">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x14ac:dyDescent="0.3">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x14ac:dyDescent="0.3">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x14ac:dyDescent="0.3">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x14ac:dyDescent="0.3">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x14ac:dyDescent="0.3">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x14ac:dyDescent="0.3">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x14ac:dyDescent="0.3">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x14ac:dyDescent="0.3">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x14ac:dyDescent="0.3">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x14ac:dyDescent="0.3">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x14ac:dyDescent="0.3">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x14ac:dyDescent="0.3">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x14ac:dyDescent="0.3">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x14ac:dyDescent="0.3">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x14ac:dyDescent="0.3">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x14ac:dyDescent="0.3">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x14ac:dyDescent="0.3">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x14ac:dyDescent="0.3">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x14ac:dyDescent="0.3">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x14ac:dyDescent="0.3">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x14ac:dyDescent="0.3">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x14ac:dyDescent="0.3">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x14ac:dyDescent="0.3">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x14ac:dyDescent="0.3">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x14ac:dyDescent="0.3">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x14ac:dyDescent="0.3">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x14ac:dyDescent="0.3">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x14ac:dyDescent="0.3">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x14ac:dyDescent="0.3">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x14ac:dyDescent="0.3">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x14ac:dyDescent="0.3">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x14ac:dyDescent="0.3">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x14ac:dyDescent="0.3">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x14ac:dyDescent="0.3">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x14ac:dyDescent="0.3">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x14ac:dyDescent="0.3">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x14ac:dyDescent="0.3">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x14ac:dyDescent="0.3">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x14ac:dyDescent="0.3">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x14ac:dyDescent="0.3">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x14ac:dyDescent="0.3">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x14ac:dyDescent="0.3">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x14ac:dyDescent="0.3">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x14ac:dyDescent="0.3">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x14ac:dyDescent="0.3">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x14ac:dyDescent="0.3">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x14ac:dyDescent="0.3">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x14ac:dyDescent="0.3">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x14ac:dyDescent="0.3">
      <c r="F337" s="1"/>
      <c r="G337" s="2"/>
      <c r="H337" s="2"/>
      <c r="I337" s="1"/>
      <c r="J337" s="2"/>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x14ac:dyDescent="0.3">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x14ac:dyDescent="0.3">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x14ac:dyDescent="0.3">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x14ac:dyDescent="0.3">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x14ac:dyDescent="0.3">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x14ac:dyDescent="0.3">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x14ac:dyDescent="0.3">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x14ac:dyDescent="0.3">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x14ac:dyDescent="0.3">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x14ac:dyDescent="0.3">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x14ac:dyDescent="0.3">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x14ac:dyDescent="0.3">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x14ac:dyDescent="0.3">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x14ac:dyDescent="0.3">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x14ac:dyDescent="0.3">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x14ac:dyDescent="0.3">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x14ac:dyDescent="0.3">
      <c r="F354" s="1"/>
      <c r="G354" s="1"/>
      <c r="H354" s="2"/>
      <c r="I354" s="1"/>
      <c r="J354" s="1"/>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x14ac:dyDescent="0.3">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x14ac:dyDescent="0.3">
      <c r="F356" s="1"/>
      <c r="G356" s="1"/>
      <c r="H356" s="2"/>
      <c r="I356" s="1"/>
      <c r="J356" s="1"/>
      <c r="K356" s="2"/>
      <c r="L356" s="1"/>
      <c r="M356" s="1"/>
      <c r="N356" s="2"/>
      <c r="O356" s="1"/>
      <c r="P356" s="1"/>
      <c r="Q356" s="2"/>
      <c r="R356" s="1"/>
      <c r="S356" s="1"/>
      <c r="T356" s="2"/>
      <c r="U356" s="1"/>
      <c r="V356" s="1"/>
      <c r="W356" s="2"/>
      <c r="X356" s="1"/>
      <c r="Y356" s="1"/>
      <c r="Z356" s="2"/>
      <c r="AA356" s="1"/>
      <c r="AB356" s="1"/>
      <c r="AC356" s="2"/>
      <c r="AD356" s="1"/>
      <c r="AE356" s="1"/>
      <c r="AF356" s="2"/>
      <c r="AG356" s="1"/>
      <c r="AH356" s="1"/>
      <c r="AI356" s="2"/>
    </row>
    <row r="357" spans="6:35" x14ac:dyDescent="0.3">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x14ac:dyDescent="0.3">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x14ac:dyDescent="0.3">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x14ac:dyDescent="0.3">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x14ac:dyDescent="0.3">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x14ac:dyDescent="0.3">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x14ac:dyDescent="0.3">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x14ac:dyDescent="0.3">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x14ac:dyDescent="0.3">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x14ac:dyDescent="0.3">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x14ac:dyDescent="0.3">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x14ac:dyDescent="0.3">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x14ac:dyDescent="0.3">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x14ac:dyDescent="0.3">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x14ac:dyDescent="0.3">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x14ac:dyDescent="0.3">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x14ac:dyDescent="0.3">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x14ac:dyDescent="0.3">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x14ac:dyDescent="0.3">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x14ac:dyDescent="0.3">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x14ac:dyDescent="0.3">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x14ac:dyDescent="0.3">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x14ac:dyDescent="0.3">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x14ac:dyDescent="0.3">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x14ac:dyDescent="0.3">
      <c r="F381" s="1"/>
      <c r="G381" s="1"/>
      <c r="H381" s="2"/>
      <c r="I381" s="1"/>
      <c r="J381" s="1"/>
      <c r="K381" s="2"/>
      <c r="L381" s="1"/>
      <c r="M381" s="2"/>
      <c r="N381" s="2"/>
      <c r="O381" s="1"/>
      <c r="P381" s="2"/>
      <c r="Q381" s="2"/>
      <c r="R381" s="1"/>
      <c r="S381" s="2"/>
      <c r="T381" s="2"/>
      <c r="U381" s="1"/>
      <c r="V381" s="2"/>
      <c r="W381" s="2"/>
      <c r="X381" s="1"/>
      <c r="Y381" s="2"/>
      <c r="Z381" s="2"/>
      <c r="AA381" s="1"/>
      <c r="AB381" s="2"/>
      <c r="AC381" s="2"/>
      <c r="AD381" s="1"/>
      <c r="AE381" s="2"/>
      <c r="AF381" s="2"/>
      <c r="AG381" s="1"/>
      <c r="AH381" s="2"/>
      <c r="AI381" s="2"/>
    </row>
    <row r="382" spans="6:35" x14ac:dyDescent="0.3">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x14ac:dyDescent="0.3">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x14ac:dyDescent="0.3">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x14ac:dyDescent="0.3">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x14ac:dyDescent="0.3">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x14ac:dyDescent="0.3">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x14ac:dyDescent="0.3">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x14ac:dyDescent="0.3">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x14ac:dyDescent="0.3">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x14ac:dyDescent="0.3">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x14ac:dyDescent="0.3">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x14ac:dyDescent="0.3">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x14ac:dyDescent="0.3">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x14ac:dyDescent="0.3">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x14ac:dyDescent="0.3">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x14ac:dyDescent="0.3">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x14ac:dyDescent="0.3">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x14ac:dyDescent="0.3">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x14ac:dyDescent="0.3">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x14ac:dyDescent="0.3">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x14ac:dyDescent="0.3">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x14ac:dyDescent="0.3">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x14ac:dyDescent="0.3">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x14ac:dyDescent="0.3">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x14ac:dyDescent="0.3">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x14ac:dyDescent="0.3">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x14ac:dyDescent="0.3">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x14ac:dyDescent="0.3">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x14ac:dyDescent="0.3">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x14ac:dyDescent="0.3">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x14ac:dyDescent="0.3">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x14ac:dyDescent="0.3">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x14ac:dyDescent="0.3">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x14ac:dyDescent="0.3">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x14ac:dyDescent="0.3">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x14ac:dyDescent="0.3">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x14ac:dyDescent="0.3">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x14ac:dyDescent="0.3">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x14ac:dyDescent="0.3">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x14ac:dyDescent="0.3">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x14ac:dyDescent="0.3">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x14ac:dyDescent="0.3">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x14ac:dyDescent="0.3">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x14ac:dyDescent="0.3">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x14ac:dyDescent="0.3">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x14ac:dyDescent="0.3">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x14ac:dyDescent="0.3">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x14ac:dyDescent="0.3">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x14ac:dyDescent="0.3">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x14ac:dyDescent="0.3">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x14ac:dyDescent="0.3">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x14ac:dyDescent="0.3">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x14ac:dyDescent="0.3">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x14ac:dyDescent="0.3">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x14ac:dyDescent="0.3">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x14ac:dyDescent="0.3">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x14ac:dyDescent="0.3">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x14ac:dyDescent="0.3">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x14ac:dyDescent="0.3">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x14ac:dyDescent="0.3">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x14ac:dyDescent="0.3">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x14ac:dyDescent="0.3">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x14ac:dyDescent="0.3">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x14ac:dyDescent="0.3">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x14ac:dyDescent="0.3">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x14ac:dyDescent="0.3">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x14ac:dyDescent="0.3">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x14ac:dyDescent="0.3">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x14ac:dyDescent="0.3">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x14ac:dyDescent="0.3">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x14ac:dyDescent="0.3">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x14ac:dyDescent="0.3">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x14ac:dyDescent="0.3">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x14ac:dyDescent="0.3">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x14ac:dyDescent="0.3">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x14ac:dyDescent="0.3">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x14ac:dyDescent="0.3">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x14ac:dyDescent="0.3">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x14ac:dyDescent="0.3">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x14ac:dyDescent="0.3">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x14ac:dyDescent="0.3">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x14ac:dyDescent="0.3">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x14ac:dyDescent="0.3">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x14ac:dyDescent="0.3">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x14ac:dyDescent="0.3">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x14ac:dyDescent="0.3">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x14ac:dyDescent="0.3">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x14ac:dyDescent="0.3">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x14ac:dyDescent="0.3">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x14ac:dyDescent="0.3">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x14ac:dyDescent="0.3">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x14ac:dyDescent="0.3">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x14ac:dyDescent="0.3">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x14ac:dyDescent="0.3">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x14ac:dyDescent="0.3">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x14ac:dyDescent="0.3">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x14ac:dyDescent="0.3">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x14ac:dyDescent="0.3">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x14ac:dyDescent="0.3">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x14ac:dyDescent="0.3">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x14ac:dyDescent="0.3">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x14ac:dyDescent="0.3">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x14ac:dyDescent="0.3">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x14ac:dyDescent="0.3">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x14ac:dyDescent="0.3">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x14ac:dyDescent="0.3">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x14ac:dyDescent="0.3">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x14ac:dyDescent="0.3">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x14ac:dyDescent="0.3">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x14ac:dyDescent="0.3">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x14ac:dyDescent="0.3">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x14ac:dyDescent="0.3">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x14ac:dyDescent="0.3">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x14ac:dyDescent="0.3">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x14ac:dyDescent="0.3">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x14ac:dyDescent="0.3">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x14ac:dyDescent="0.3">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x14ac:dyDescent="0.3">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x14ac:dyDescent="0.3">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x14ac:dyDescent="0.3">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x14ac:dyDescent="0.3">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x14ac:dyDescent="0.3">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x14ac:dyDescent="0.3">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x14ac:dyDescent="0.3">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x14ac:dyDescent="0.3">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x14ac:dyDescent="0.3">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x14ac:dyDescent="0.3">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x14ac:dyDescent="0.3">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x14ac:dyDescent="0.3">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x14ac:dyDescent="0.3">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x14ac:dyDescent="0.3">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x14ac:dyDescent="0.3">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x14ac:dyDescent="0.3">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x14ac:dyDescent="0.3">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x14ac:dyDescent="0.3">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x14ac:dyDescent="0.3">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x14ac:dyDescent="0.3">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x14ac:dyDescent="0.3">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x14ac:dyDescent="0.3">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x14ac:dyDescent="0.3">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x14ac:dyDescent="0.3">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x14ac:dyDescent="0.3">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x14ac:dyDescent="0.3">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x14ac:dyDescent="0.3">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x14ac:dyDescent="0.3">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x14ac:dyDescent="0.3">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x14ac:dyDescent="0.3">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x14ac:dyDescent="0.3">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x14ac:dyDescent="0.3">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x14ac:dyDescent="0.3">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x14ac:dyDescent="0.3">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x14ac:dyDescent="0.3">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x14ac:dyDescent="0.3">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x14ac:dyDescent="0.3">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x14ac:dyDescent="0.3">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x14ac:dyDescent="0.3">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x14ac:dyDescent="0.3">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x14ac:dyDescent="0.3">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x14ac:dyDescent="0.3">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x14ac:dyDescent="0.3">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x14ac:dyDescent="0.3">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x14ac:dyDescent="0.3">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x14ac:dyDescent="0.3">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x14ac:dyDescent="0.3">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x14ac:dyDescent="0.3">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x14ac:dyDescent="0.3">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x14ac:dyDescent="0.3">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x14ac:dyDescent="0.3">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x14ac:dyDescent="0.3">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x14ac:dyDescent="0.3">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x14ac:dyDescent="0.3">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x14ac:dyDescent="0.3">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x14ac:dyDescent="0.3">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x14ac:dyDescent="0.3">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x14ac:dyDescent="0.3">
      <c r="F556" s="1"/>
      <c r="G556" s="2"/>
      <c r="H556" s="2"/>
      <c r="I556" s="1"/>
      <c r="J556" s="2"/>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x14ac:dyDescent="0.3">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x14ac:dyDescent="0.3">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x14ac:dyDescent="0.3">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x14ac:dyDescent="0.3">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x14ac:dyDescent="0.3">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x14ac:dyDescent="0.3">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x14ac:dyDescent="0.3">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x14ac:dyDescent="0.3">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x14ac:dyDescent="0.3">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x14ac:dyDescent="0.3">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x14ac:dyDescent="0.3">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x14ac:dyDescent="0.3">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x14ac:dyDescent="0.3">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x14ac:dyDescent="0.3">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x14ac:dyDescent="0.3">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x14ac:dyDescent="0.3">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x14ac:dyDescent="0.3">
      <c r="F573" s="1"/>
      <c r="G573" s="1"/>
      <c r="H573" s="2"/>
      <c r="I573" s="1"/>
      <c r="J573" s="1"/>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x14ac:dyDescent="0.3">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x14ac:dyDescent="0.3">
      <c r="F575" s="1"/>
      <c r="G575" s="1"/>
      <c r="H575" s="2"/>
      <c r="I575" s="1"/>
      <c r="J575" s="1"/>
      <c r="K575" s="2"/>
      <c r="L575" s="1"/>
      <c r="M575" s="1"/>
      <c r="N575" s="2"/>
      <c r="O575" s="1"/>
      <c r="P575" s="1"/>
      <c r="Q575" s="2"/>
      <c r="R575" s="1"/>
      <c r="S575" s="1"/>
      <c r="T575" s="2"/>
      <c r="U575" s="1"/>
      <c r="V575" s="1"/>
      <c r="W575" s="2"/>
      <c r="X575" s="1"/>
      <c r="Y575" s="1"/>
      <c r="Z575" s="2"/>
      <c r="AA575" s="1"/>
      <c r="AB575" s="1"/>
      <c r="AC575" s="2"/>
      <c r="AD575" s="1"/>
      <c r="AE575" s="1"/>
      <c r="AF575" s="2"/>
      <c r="AG575" s="1"/>
      <c r="AH575" s="1"/>
      <c r="AI575" s="2"/>
    </row>
    <row r="576" spans="6:35" x14ac:dyDescent="0.3">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x14ac:dyDescent="0.3">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x14ac:dyDescent="0.3">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x14ac:dyDescent="0.3">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x14ac:dyDescent="0.3">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x14ac:dyDescent="0.3">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x14ac:dyDescent="0.3">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x14ac:dyDescent="0.3">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x14ac:dyDescent="0.3">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x14ac:dyDescent="0.3">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x14ac:dyDescent="0.3">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x14ac:dyDescent="0.3">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x14ac:dyDescent="0.3">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x14ac:dyDescent="0.3">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x14ac:dyDescent="0.3">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x14ac:dyDescent="0.3">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x14ac:dyDescent="0.3">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x14ac:dyDescent="0.3">
      <c r="F593" s="1"/>
      <c r="G593" s="2"/>
      <c r="H593" s="2"/>
      <c r="I593" s="1"/>
      <c r="J593" s="2"/>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x14ac:dyDescent="0.3">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x14ac:dyDescent="0.3">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x14ac:dyDescent="0.3">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x14ac:dyDescent="0.3">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x14ac:dyDescent="0.3">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x14ac:dyDescent="0.3">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x14ac:dyDescent="0.3">
      <c r="F600" s="1"/>
      <c r="G600" s="1"/>
      <c r="H600" s="2"/>
      <c r="I600" s="1"/>
      <c r="J600" s="1"/>
      <c r="K600" s="2"/>
      <c r="L600" s="1"/>
      <c r="M600" s="2"/>
      <c r="N600" s="2"/>
      <c r="O600" s="1"/>
      <c r="P600" s="2"/>
      <c r="Q600" s="2"/>
      <c r="R600" s="1"/>
      <c r="S600" s="2"/>
      <c r="T600" s="2"/>
      <c r="U600" s="1"/>
      <c r="V600" s="2"/>
      <c r="W600" s="2"/>
      <c r="X600" s="1"/>
      <c r="Y600" s="2"/>
      <c r="Z600" s="2"/>
      <c r="AA600" s="1"/>
      <c r="AB600" s="2"/>
      <c r="AC600" s="2"/>
      <c r="AD600" s="1"/>
      <c r="AE600" s="2"/>
      <c r="AF600" s="2"/>
      <c r="AG600" s="1"/>
      <c r="AH600" s="2"/>
      <c r="AI600" s="2"/>
    </row>
    <row r="601" spans="6:35" x14ac:dyDescent="0.3">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x14ac:dyDescent="0.3">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x14ac:dyDescent="0.3">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x14ac:dyDescent="0.3">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x14ac:dyDescent="0.3">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x14ac:dyDescent="0.3">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x14ac:dyDescent="0.3">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x14ac:dyDescent="0.3">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x14ac:dyDescent="0.3">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x14ac:dyDescent="0.3">
      <c r="F610" s="1"/>
      <c r="G610" s="1"/>
      <c r="H610" s="2"/>
      <c r="I610" s="1"/>
      <c r="J610" s="1"/>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x14ac:dyDescent="0.3">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x14ac:dyDescent="0.3">
      <c r="F612" s="1"/>
      <c r="G612" s="1"/>
      <c r="H612" s="2"/>
      <c r="I612" s="1"/>
      <c r="J612" s="1"/>
      <c r="K612" s="2"/>
      <c r="L612" s="1"/>
      <c r="M612" s="1"/>
      <c r="N612" s="2"/>
      <c r="O612" s="1"/>
      <c r="P612" s="1"/>
      <c r="Q612" s="2"/>
      <c r="R612" s="1"/>
      <c r="S612" s="1"/>
      <c r="T612" s="2"/>
      <c r="U612" s="1"/>
      <c r="V612" s="1"/>
      <c r="W612" s="2"/>
      <c r="X612" s="1"/>
      <c r="Y612" s="1"/>
      <c r="Z612" s="2"/>
      <c r="AA612" s="1"/>
      <c r="AB612" s="1"/>
      <c r="AC612" s="2"/>
      <c r="AD612" s="1"/>
      <c r="AE612" s="1"/>
      <c r="AF612" s="2"/>
      <c r="AG612" s="1"/>
      <c r="AH612" s="1"/>
      <c r="AI612" s="2"/>
    </row>
    <row r="613" spans="6:35" x14ac:dyDescent="0.3">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x14ac:dyDescent="0.3">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x14ac:dyDescent="0.3">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x14ac:dyDescent="0.3">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x14ac:dyDescent="0.3">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x14ac:dyDescent="0.3">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x14ac:dyDescent="0.3">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x14ac:dyDescent="0.3">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x14ac:dyDescent="0.3">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x14ac:dyDescent="0.3">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x14ac:dyDescent="0.3">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x14ac:dyDescent="0.3">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x14ac:dyDescent="0.3">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x14ac:dyDescent="0.3">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x14ac:dyDescent="0.3">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x14ac:dyDescent="0.3">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x14ac:dyDescent="0.3">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x14ac:dyDescent="0.3">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x14ac:dyDescent="0.3">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x14ac:dyDescent="0.3">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x14ac:dyDescent="0.3">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x14ac:dyDescent="0.3">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x14ac:dyDescent="0.3">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x14ac:dyDescent="0.3">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x14ac:dyDescent="0.3">
      <c r="F637" s="1"/>
      <c r="G637" s="1"/>
      <c r="H637" s="2"/>
      <c r="I637" s="1"/>
      <c r="J637" s="1"/>
      <c r="K637" s="2"/>
      <c r="L637" s="1"/>
      <c r="M637" s="2"/>
      <c r="N637" s="2"/>
      <c r="O637" s="1"/>
      <c r="P637" s="2"/>
      <c r="Q637" s="2"/>
      <c r="R637" s="1"/>
      <c r="S637" s="2"/>
      <c r="T637" s="2"/>
      <c r="U637" s="1"/>
      <c r="V637" s="2"/>
      <c r="W637" s="2"/>
      <c r="X637" s="1"/>
      <c r="Y637" s="2"/>
      <c r="Z637" s="2"/>
      <c r="AA637" s="1"/>
      <c r="AB637" s="2"/>
      <c r="AC637" s="2"/>
      <c r="AD637" s="1"/>
      <c r="AE637" s="2"/>
      <c r="AF637" s="2"/>
      <c r="AG637" s="1"/>
      <c r="AH637" s="2"/>
      <c r="AI637" s="2"/>
    </row>
    <row r="638" spans="6:35" x14ac:dyDescent="0.3">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x14ac:dyDescent="0.3">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x14ac:dyDescent="0.3">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x14ac:dyDescent="0.3">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x14ac:dyDescent="0.3">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x14ac:dyDescent="0.3">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x14ac:dyDescent="0.3">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x14ac:dyDescent="0.3">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x14ac:dyDescent="0.3">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x14ac:dyDescent="0.3">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x14ac:dyDescent="0.3">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x14ac:dyDescent="0.3">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x14ac:dyDescent="0.3">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x14ac:dyDescent="0.3">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x14ac:dyDescent="0.3">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x14ac:dyDescent="0.3">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x14ac:dyDescent="0.3">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x14ac:dyDescent="0.3">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x14ac:dyDescent="0.3">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x14ac:dyDescent="0.3">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x14ac:dyDescent="0.3">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x14ac:dyDescent="0.3">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x14ac:dyDescent="0.3">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x14ac:dyDescent="0.3">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x14ac:dyDescent="0.3">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x14ac:dyDescent="0.3">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x14ac:dyDescent="0.3">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x14ac:dyDescent="0.3">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x14ac:dyDescent="0.3">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x14ac:dyDescent="0.3">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x14ac:dyDescent="0.3">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x14ac:dyDescent="0.3">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x14ac:dyDescent="0.3">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x14ac:dyDescent="0.3">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x14ac:dyDescent="0.3">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x14ac:dyDescent="0.3">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x14ac:dyDescent="0.3">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x14ac:dyDescent="0.3">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x14ac:dyDescent="0.3">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x14ac:dyDescent="0.3">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x14ac:dyDescent="0.3">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x14ac:dyDescent="0.3">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x14ac:dyDescent="0.3">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x14ac:dyDescent="0.3">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x14ac:dyDescent="0.3">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x14ac:dyDescent="0.3">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x14ac:dyDescent="0.3">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x14ac:dyDescent="0.3">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x14ac:dyDescent="0.3">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x14ac:dyDescent="0.3">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x14ac:dyDescent="0.3">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x14ac:dyDescent="0.3">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x14ac:dyDescent="0.3">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x14ac:dyDescent="0.3">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x14ac:dyDescent="0.3">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x14ac:dyDescent="0.3">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x14ac:dyDescent="0.3">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x14ac:dyDescent="0.3">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x14ac:dyDescent="0.3">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x14ac:dyDescent="0.3">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x14ac:dyDescent="0.3">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x14ac:dyDescent="0.3">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x14ac:dyDescent="0.3">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x14ac:dyDescent="0.3">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x14ac:dyDescent="0.3">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x14ac:dyDescent="0.3">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x14ac:dyDescent="0.3">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x14ac:dyDescent="0.3">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x14ac:dyDescent="0.3">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x14ac:dyDescent="0.3">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x14ac:dyDescent="0.3">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x14ac:dyDescent="0.3">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x14ac:dyDescent="0.3">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x14ac:dyDescent="0.3">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x14ac:dyDescent="0.3">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x14ac:dyDescent="0.3">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x14ac:dyDescent="0.3">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x14ac:dyDescent="0.3">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x14ac:dyDescent="0.3">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x14ac:dyDescent="0.3">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x14ac:dyDescent="0.3">
      <c r="F718" s="1"/>
      <c r="G718" s="2"/>
      <c r="H718" s="2"/>
      <c r="I718" s="1"/>
      <c r="J718" s="2"/>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x14ac:dyDescent="0.3">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x14ac:dyDescent="0.3">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x14ac:dyDescent="0.3">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x14ac:dyDescent="0.3">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x14ac:dyDescent="0.3">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x14ac:dyDescent="0.3">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x14ac:dyDescent="0.3">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x14ac:dyDescent="0.3">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x14ac:dyDescent="0.3">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x14ac:dyDescent="0.3">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x14ac:dyDescent="0.3">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x14ac:dyDescent="0.3">
      <c r="F730" s="1"/>
      <c r="G730" s="2"/>
      <c r="H730" s="2"/>
      <c r="I730" s="1"/>
      <c r="J730" s="2"/>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x14ac:dyDescent="0.3">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x14ac:dyDescent="0.3">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x14ac:dyDescent="0.3">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x14ac:dyDescent="0.3">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x14ac:dyDescent="0.3">
      <c r="F735" s="1"/>
      <c r="G735" s="1"/>
      <c r="H735" s="2"/>
      <c r="I735" s="1"/>
      <c r="J735" s="1"/>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x14ac:dyDescent="0.3">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x14ac:dyDescent="0.3">
      <c r="F737" s="1"/>
      <c r="G737" s="1"/>
      <c r="H737" s="2"/>
      <c r="I737" s="1"/>
      <c r="J737" s="1"/>
      <c r="K737" s="2"/>
      <c r="L737" s="1"/>
      <c r="M737" s="1"/>
      <c r="N737" s="2"/>
      <c r="O737" s="1"/>
      <c r="P737" s="1"/>
      <c r="Q737" s="2"/>
      <c r="R737" s="1"/>
      <c r="S737" s="1"/>
      <c r="T737" s="2"/>
      <c r="U737" s="1"/>
      <c r="V737" s="1"/>
      <c r="W737" s="2"/>
      <c r="X737" s="1"/>
      <c r="Y737" s="1"/>
      <c r="Z737" s="2"/>
      <c r="AA737" s="1"/>
      <c r="AB737" s="1"/>
      <c r="AC737" s="2"/>
      <c r="AD737" s="1"/>
      <c r="AE737" s="1"/>
      <c r="AF737" s="2"/>
      <c r="AG737" s="1"/>
      <c r="AH737" s="1"/>
      <c r="AI737" s="2"/>
    </row>
    <row r="738" spans="6:35" x14ac:dyDescent="0.3">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x14ac:dyDescent="0.3">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x14ac:dyDescent="0.3">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x14ac:dyDescent="0.3">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x14ac:dyDescent="0.3">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x14ac:dyDescent="0.3">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x14ac:dyDescent="0.3">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x14ac:dyDescent="0.3">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x14ac:dyDescent="0.3">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x14ac:dyDescent="0.3">
      <c r="F747" s="1"/>
      <c r="G747" s="1"/>
      <c r="H747" s="2"/>
      <c r="I747" s="1"/>
      <c r="J747" s="1"/>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x14ac:dyDescent="0.3">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x14ac:dyDescent="0.3">
      <c r="F749" s="1"/>
      <c r="G749" s="1"/>
      <c r="H749" s="2"/>
      <c r="I749" s="1"/>
      <c r="J749" s="1"/>
      <c r="K749" s="2"/>
      <c r="L749" s="1"/>
      <c r="M749" s="1"/>
      <c r="N749" s="2"/>
      <c r="O749" s="1"/>
      <c r="P749" s="1"/>
      <c r="Q749" s="2"/>
      <c r="R749" s="1"/>
      <c r="S749" s="1"/>
      <c r="T749" s="2"/>
      <c r="U749" s="1"/>
      <c r="V749" s="1"/>
      <c r="W749" s="2"/>
      <c r="X749" s="1"/>
      <c r="Y749" s="1"/>
      <c r="Z749" s="2"/>
      <c r="AA749" s="1"/>
      <c r="AB749" s="1"/>
      <c r="AC749" s="2"/>
      <c r="AD749" s="1"/>
      <c r="AE749" s="1"/>
      <c r="AF749" s="2"/>
      <c r="AG749" s="1"/>
      <c r="AH749" s="1"/>
      <c r="AI749" s="2"/>
    </row>
    <row r="750" spans="6:35" x14ac:dyDescent="0.3">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x14ac:dyDescent="0.3">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x14ac:dyDescent="0.3">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x14ac:dyDescent="0.3">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x14ac:dyDescent="0.3">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x14ac:dyDescent="0.3">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x14ac:dyDescent="0.3">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x14ac:dyDescent="0.3">
      <c r="F757" s="1"/>
      <c r="G757" s="1"/>
      <c r="H757" s="2"/>
      <c r="I757" s="1"/>
      <c r="J757" s="1"/>
      <c r="K757" s="2"/>
      <c r="L757" s="1"/>
      <c r="M757" s="1"/>
      <c r="N757" s="2"/>
      <c r="O757" s="1"/>
      <c r="P757" s="1"/>
      <c r="Q757" s="2"/>
      <c r="R757" s="1"/>
      <c r="S757" s="1"/>
      <c r="T757" s="2"/>
      <c r="U757" s="1"/>
      <c r="V757" s="1"/>
      <c r="W757" s="2"/>
      <c r="X757" s="1"/>
      <c r="Y757" s="1"/>
      <c r="Z757" s="2"/>
      <c r="AA757" s="1"/>
      <c r="AB757" s="1"/>
      <c r="AC757" s="2"/>
      <c r="AD757" s="1"/>
      <c r="AE757" s="1"/>
      <c r="AF757" s="2"/>
      <c r="AG757" s="1"/>
      <c r="AH757" s="1"/>
      <c r="AI757" s="2"/>
    </row>
    <row r="758" spans="6:35" x14ac:dyDescent="0.3">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x14ac:dyDescent="0.3">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x14ac:dyDescent="0.3">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x14ac:dyDescent="0.3">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x14ac:dyDescent="0.3">
      <c r="F762" s="1"/>
      <c r="G762" s="1"/>
      <c r="H762" s="2"/>
      <c r="I762" s="1"/>
      <c r="J762" s="1"/>
      <c r="K762" s="2"/>
      <c r="L762" s="1"/>
      <c r="M762" s="2"/>
      <c r="N762" s="2"/>
      <c r="O762" s="1"/>
      <c r="P762" s="2"/>
      <c r="Q762" s="2"/>
      <c r="R762" s="1"/>
      <c r="S762" s="2"/>
      <c r="T762" s="2"/>
      <c r="U762" s="1"/>
      <c r="V762" s="2"/>
      <c r="W762" s="2"/>
      <c r="X762" s="1"/>
      <c r="Y762" s="2"/>
      <c r="Z762" s="2"/>
      <c r="AA762" s="1"/>
      <c r="AB762" s="2"/>
      <c r="AC762" s="2"/>
      <c r="AD762" s="1"/>
      <c r="AE762" s="2"/>
      <c r="AF762" s="2"/>
      <c r="AG762" s="1"/>
      <c r="AH762" s="2"/>
      <c r="AI762" s="2"/>
    </row>
    <row r="763" spans="6:35" x14ac:dyDescent="0.3">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x14ac:dyDescent="0.3">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x14ac:dyDescent="0.3">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x14ac:dyDescent="0.3">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x14ac:dyDescent="0.3">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x14ac:dyDescent="0.3">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x14ac:dyDescent="0.3">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x14ac:dyDescent="0.3">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x14ac:dyDescent="0.3">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x14ac:dyDescent="0.3">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x14ac:dyDescent="0.3">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x14ac:dyDescent="0.3">
      <c r="F774" s="1"/>
      <c r="G774" s="1"/>
      <c r="H774" s="2"/>
      <c r="I774" s="1"/>
      <c r="J774" s="1"/>
      <c r="K774" s="2"/>
      <c r="L774" s="1"/>
      <c r="M774" s="2"/>
      <c r="N774" s="2"/>
      <c r="O774" s="1"/>
      <c r="P774" s="2"/>
      <c r="Q774" s="2"/>
      <c r="R774" s="1"/>
      <c r="S774" s="2"/>
      <c r="T774" s="2"/>
      <c r="U774" s="1"/>
      <c r="V774" s="2"/>
      <c r="W774" s="2"/>
      <c r="X774" s="1"/>
      <c r="Y774" s="2"/>
      <c r="Z774" s="2"/>
      <c r="AA774" s="1"/>
      <c r="AB774" s="2"/>
      <c r="AC774" s="2"/>
      <c r="AD774" s="1"/>
      <c r="AE774" s="2"/>
      <c r="AF774" s="2"/>
      <c r="AG774" s="1"/>
      <c r="AH774" s="2"/>
      <c r="AI774" s="2"/>
    </row>
    <row r="775" spans="6:35" x14ac:dyDescent="0.3">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x14ac:dyDescent="0.3">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x14ac:dyDescent="0.3">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x14ac:dyDescent="0.3">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x14ac:dyDescent="0.3">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x14ac:dyDescent="0.3">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x14ac:dyDescent="0.3">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x14ac:dyDescent="0.3">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x14ac:dyDescent="0.3">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x14ac:dyDescent="0.3">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x14ac:dyDescent="0.3">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x14ac:dyDescent="0.3">
      <c r="F786" s="1"/>
      <c r="G786" s="2"/>
      <c r="H786" s="2"/>
      <c r="I786" s="1"/>
      <c r="J786" s="2"/>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x14ac:dyDescent="0.3">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x14ac:dyDescent="0.3">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x14ac:dyDescent="0.3">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x14ac:dyDescent="0.3">
      <c r="F790" s="1"/>
      <c r="G790" s="2"/>
      <c r="H790" s="2"/>
      <c r="I790" s="1"/>
      <c r="J790" s="2"/>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x14ac:dyDescent="0.3">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x14ac:dyDescent="0.3">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x14ac:dyDescent="0.3">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x14ac:dyDescent="0.3">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x14ac:dyDescent="0.3">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x14ac:dyDescent="0.3">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x14ac:dyDescent="0.3">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x14ac:dyDescent="0.3">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x14ac:dyDescent="0.3">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x14ac:dyDescent="0.3">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x14ac:dyDescent="0.3">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x14ac:dyDescent="0.3">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x14ac:dyDescent="0.3">
      <c r="F803" s="1"/>
      <c r="G803" s="1"/>
      <c r="H803" s="2"/>
      <c r="I803" s="1"/>
      <c r="J803" s="1"/>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x14ac:dyDescent="0.3">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x14ac:dyDescent="0.3">
      <c r="F805" s="1"/>
      <c r="G805" s="1"/>
      <c r="H805" s="2"/>
      <c r="I805" s="1"/>
      <c r="J805" s="1"/>
      <c r="K805" s="2"/>
      <c r="L805" s="1"/>
      <c r="M805" s="1"/>
      <c r="N805" s="2"/>
      <c r="O805" s="1"/>
      <c r="P805" s="1"/>
      <c r="Q805" s="2"/>
      <c r="R805" s="1"/>
      <c r="S805" s="1"/>
      <c r="T805" s="2"/>
      <c r="U805" s="1"/>
      <c r="V805" s="1"/>
      <c r="W805" s="2"/>
      <c r="X805" s="1"/>
      <c r="Y805" s="1"/>
      <c r="Z805" s="2"/>
      <c r="AA805" s="1"/>
      <c r="AB805" s="1"/>
      <c r="AC805" s="2"/>
      <c r="AD805" s="1"/>
      <c r="AE805" s="1"/>
      <c r="AF805" s="2"/>
      <c r="AG805" s="1"/>
      <c r="AH805" s="1"/>
      <c r="AI805" s="2"/>
    </row>
    <row r="806" spans="6:35" x14ac:dyDescent="0.3">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x14ac:dyDescent="0.3">
      <c r="F807" s="1"/>
      <c r="G807" s="1"/>
      <c r="H807" s="2"/>
      <c r="I807" s="1"/>
      <c r="J807" s="1"/>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x14ac:dyDescent="0.3">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x14ac:dyDescent="0.3">
      <c r="F809" s="1"/>
      <c r="G809" s="1"/>
      <c r="H809" s="2"/>
      <c r="I809" s="1"/>
      <c r="J809" s="1"/>
      <c r="K809" s="2"/>
      <c r="L809" s="1"/>
      <c r="M809" s="1"/>
      <c r="N809" s="2"/>
      <c r="O809" s="1"/>
      <c r="P809" s="1"/>
      <c r="Q809" s="2"/>
      <c r="R809" s="1"/>
      <c r="S809" s="1"/>
      <c r="T809" s="2"/>
      <c r="U809" s="1"/>
      <c r="V809" s="1"/>
      <c r="W809" s="2"/>
      <c r="X809" s="1"/>
      <c r="Y809" s="1"/>
      <c r="Z809" s="2"/>
      <c r="AA809" s="1"/>
      <c r="AB809" s="1"/>
      <c r="AC809" s="2"/>
      <c r="AD809" s="1"/>
      <c r="AE809" s="1"/>
      <c r="AF809" s="2"/>
      <c r="AG809" s="1"/>
      <c r="AH809" s="1"/>
      <c r="AI809" s="2"/>
    </row>
    <row r="810" spans="6:35" x14ac:dyDescent="0.3">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x14ac:dyDescent="0.3">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x14ac:dyDescent="0.3">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x14ac:dyDescent="0.3">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x14ac:dyDescent="0.3">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x14ac:dyDescent="0.3">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x14ac:dyDescent="0.3">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x14ac:dyDescent="0.3">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x14ac:dyDescent="0.3">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x14ac:dyDescent="0.3">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x14ac:dyDescent="0.3">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x14ac:dyDescent="0.3">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x14ac:dyDescent="0.3">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x14ac:dyDescent="0.3">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x14ac:dyDescent="0.3">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x14ac:dyDescent="0.3">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x14ac:dyDescent="0.3">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x14ac:dyDescent="0.3">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x14ac:dyDescent="0.3">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x14ac:dyDescent="0.3">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x14ac:dyDescent="0.3">
      <c r="F830" s="1"/>
      <c r="G830" s="1"/>
      <c r="H830" s="2"/>
      <c r="I830" s="1"/>
      <c r="J830" s="1"/>
      <c r="K830" s="2"/>
      <c r="L830" s="1"/>
      <c r="M830" s="2"/>
      <c r="N830" s="2"/>
      <c r="O830" s="1"/>
      <c r="P830" s="2"/>
      <c r="Q830" s="2"/>
      <c r="R830" s="1"/>
      <c r="S830" s="2"/>
      <c r="T830" s="2"/>
      <c r="U830" s="1"/>
      <c r="V830" s="2"/>
      <c r="W830" s="2"/>
      <c r="X830" s="1"/>
      <c r="Y830" s="2"/>
      <c r="Z830" s="2"/>
      <c r="AA830" s="1"/>
      <c r="AB830" s="2"/>
      <c r="AC830" s="2"/>
      <c r="AD830" s="1"/>
      <c r="AE830" s="2"/>
      <c r="AF830" s="2"/>
      <c r="AG830" s="1"/>
      <c r="AH830" s="2"/>
      <c r="AI830" s="2"/>
    </row>
    <row r="831" spans="6:35" x14ac:dyDescent="0.3">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x14ac:dyDescent="0.3">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x14ac:dyDescent="0.3">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x14ac:dyDescent="0.3">
      <c r="F834" s="1"/>
      <c r="G834" s="1"/>
      <c r="H834" s="2"/>
      <c r="I834" s="1"/>
      <c r="J834" s="1"/>
      <c r="K834" s="2"/>
      <c r="L834" s="1"/>
      <c r="M834" s="2"/>
      <c r="N834" s="2"/>
      <c r="O834" s="1"/>
      <c r="P834" s="2"/>
      <c r="Q834" s="2"/>
      <c r="R834" s="1"/>
      <c r="S834" s="2"/>
      <c r="T834" s="2"/>
      <c r="U834" s="1"/>
      <c r="V834" s="2"/>
      <c r="W834" s="2"/>
      <c r="X834" s="1"/>
      <c r="Y834" s="2"/>
      <c r="Z834" s="2"/>
      <c r="AA834" s="1"/>
      <c r="AB834" s="2"/>
      <c r="AC834" s="2"/>
      <c r="AD834" s="1"/>
      <c r="AE834" s="2"/>
      <c r="AF834" s="2"/>
      <c r="AG834" s="1"/>
      <c r="AH834" s="2"/>
      <c r="AI834" s="2"/>
    </row>
    <row r="835" spans="6:35" x14ac:dyDescent="0.3">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x14ac:dyDescent="0.3">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x14ac:dyDescent="0.3">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x14ac:dyDescent="0.3">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x14ac:dyDescent="0.3">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x14ac:dyDescent="0.3">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x14ac:dyDescent="0.3">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x14ac:dyDescent="0.3">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x14ac:dyDescent="0.3">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x14ac:dyDescent="0.3">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x14ac:dyDescent="0.3">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x14ac:dyDescent="0.3">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x14ac:dyDescent="0.3">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x14ac:dyDescent="0.3">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x14ac:dyDescent="0.3">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x14ac:dyDescent="0.3">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x14ac:dyDescent="0.3">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x14ac:dyDescent="0.3">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x14ac:dyDescent="0.3">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x14ac:dyDescent="0.3">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x14ac:dyDescent="0.3">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x14ac:dyDescent="0.3">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x14ac:dyDescent="0.3">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x14ac:dyDescent="0.3">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x14ac:dyDescent="0.3">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x14ac:dyDescent="0.3">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x14ac:dyDescent="0.3">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x14ac:dyDescent="0.3">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x14ac:dyDescent="0.3">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x14ac:dyDescent="0.3">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x14ac:dyDescent="0.3">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x14ac:dyDescent="0.3">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x14ac:dyDescent="0.3">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x14ac:dyDescent="0.3">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x14ac:dyDescent="0.3">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x14ac:dyDescent="0.3">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x14ac:dyDescent="0.3">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x14ac:dyDescent="0.3">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x14ac:dyDescent="0.3">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x14ac:dyDescent="0.3">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x14ac:dyDescent="0.3">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x14ac:dyDescent="0.3">
      <c r="F876" s="1"/>
      <c r="G876" s="2"/>
      <c r="H876" s="2"/>
      <c r="I876" s="1"/>
      <c r="J876" s="2"/>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x14ac:dyDescent="0.3">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x14ac:dyDescent="0.3">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x14ac:dyDescent="0.3">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x14ac:dyDescent="0.3">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x14ac:dyDescent="0.3">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x14ac:dyDescent="0.3">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x14ac:dyDescent="0.3">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x14ac:dyDescent="0.3">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x14ac:dyDescent="0.3">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x14ac:dyDescent="0.3">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x14ac:dyDescent="0.3">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x14ac:dyDescent="0.3">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x14ac:dyDescent="0.3">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x14ac:dyDescent="0.3">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x14ac:dyDescent="0.3">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x14ac:dyDescent="0.3">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x14ac:dyDescent="0.3">
      <c r="F893" s="1"/>
      <c r="G893" s="1"/>
      <c r="H893" s="2"/>
      <c r="I893" s="1"/>
      <c r="J893" s="1"/>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x14ac:dyDescent="0.3">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x14ac:dyDescent="0.3">
      <c r="F895" s="1"/>
      <c r="G895" s="1"/>
      <c r="H895" s="2"/>
      <c r="I895" s="1"/>
      <c r="J895" s="1"/>
      <c r="K895" s="2"/>
      <c r="L895" s="1"/>
      <c r="M895" s="1"/>
      <c r="N895" s="2"/>
      <c r="O895" s="1"/>
      <c r="P895" s="1"/>
      <c r="Q895" s="2"/>
      <c r="R895" s="1"/>
      <c r="S895" s="1"/>
      <c r="T895" s="2"/>
      <c r="U895" s="1"/>
      <c r="V895" s="1"/>
      <c r="W895" s="2"/>
      <c r="X895" s="1"/>
      <c r="Y895" s="1"/>
      <c r="Z895" s="2"/>
      <c r="AA895" s="1"/>
      <c r="AB895" s="1"/>
      <c r="AC895" s="2"/>
      <c r="AD895" s="1"/>
      <c r="AE895" s="1"/>
      <c r="AF895" s="2"/>
      <c r="AG895" s="1"/>
      <c r="AH895" s="1"/>
      <c r="AI895" s="2"/>
    </row>
    <row r="896" spans="6:35" x14ac:dyDescent="0.3">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x14ac:dyDescent="0.3">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x14ac:dyDescent="0.3">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x14ac:dyDescent="0.3">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x14ac:dyDescent="0.3">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x14ac:dyDescent="0.3">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x14ac:dyDescent="0.3">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x14ac:dyDescent="0.3">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x14ac:dyDescent="0.3">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x14ac:dyDescent="0.3">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x14ac:dyDescent="0.3">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x14ac:dyDescent="0.3">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x14ac:dyDescent="0.3">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x14ac:dyDescent="0.3">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x14ac:dyDescent="0.3">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x14ac:dyDescent="0.3">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x14ac:dyDescent="0.3">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x14ac:dyDescent="0.3">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x14ac:dyDescent="0.3">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x14ac:dyDescent="0.3">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x14ac:dyDescent="0.3">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x14ac:dyDescent="0.3">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x14ac:dyDescent="0.3">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x14ac:dyDescent="0.3">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x14ac:dyDescent="0.3">
      <c r="F920" s="1"/>
      <c r="G920" s="1"/>
      <c r="H920" s="2"/>
      <c r="I920" s="1"/>
      <c r="J920" s="1"/>
      <c r="K920" s="2"/>
      <c r="L920" s="1"/>
      <c r="M920" s="2"/>
      <c r="N920" s="2"/>
      <c r="O920" s="1"/>
      <c r="P920" s="2"/>
      <c r="Q920" s="2"/>
      <c r="R920" s="1"/>
      <c r="S920" s="2"/>
      <c r="T920" s="2"/>
      <c r="U920" s="1"/>
      <c r="V920" s="2"/>
      <c r="W920" s="2"/>
      <c r="X920" s="1"/>
      <c r="Y920" s="2"/>
      <c r="Z920" s="2"/>
      <c r="AA920" s="1"/>
      <c r="AB920" s="2"/>
      <c r="AC920" s="2"/>
      <c r="AD920" s="1"/>
      <c r="AE920" s="2"/>
      <c r="AF920" s="2"/>
      <c r="AG920" s="1"/>
      <c r="AH920" s="2"/>
      <c r="AI920" s="2"/>
    </row>
    <row r="921" spans="6:35" x14ac:dyDescent="0.3">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x14ac:dyDescent="0.3">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x14ac:dyDescent="0.3">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x14ac:dyDescent="0.3">
      <c r="F924" s="1"/>
      <c r="G924" s="2"/>
      <c r="H924" s="2"/>
      <c r="I924" s="1"/>
      <c r="J924" s="2"/>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x14ac:dyDescent="0.3">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x14ac:dyDescent="0.3">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x14ac:dyDescent="0.3">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x14ac:dyDescent="0.3">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x14ac:dyDescent="0.3">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x14ac:dyDescent="0.3">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x14ac:dyDescent="0.3">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x14ac:dyDescent="0.3">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x14ac:dyDescent="0.3">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x14ac:dyDescent="0.3">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x14ac:dyDescent="0.3">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x14ac:dyDescent="0.3">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x14ac:dyDescent="0.3">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x14ac:dyDescent="0.3">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x14ac:dyDescent="0.3">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x14ac:dyDescent="0.3">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x14ac:dyDescent="0.3">
      <c r="F941" s="1"/>
      <c r="G941" s="1"/>
      <c r="H941" s="2"/>
      <c r="I941" s="1"/>
      <c r="J941" s="1"/>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x14ac:dyDescent="0.3">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x14ac:dyDescent="0.3">
      <c r="F943" s="1"/>
      <c r="G943" s="1"/>
      <c r="H943" s="2"/>
      <c r="I943" s="1"/>
      <c r="J943" s="1"/>
      <c r="K943" s="2"/>
      <c r="L943" s="1"/>
      <c r="M943" s="1"/>
      <c r="N943" s="2"/>
      <c r="O943" s="1"/>
      <c r="P943" s="1"/>
      <c r="Q943" s="2"/>
      <c r="R943" s="1"/>
      <c r="S943" s="1"/>
      <c r="T943" s="2"/>
      <c r="U943" s="1"/>
      <c r="V943" s="1"/>
      <c r="W943" s="2"/>
      <c r="X943" s="1"/>
      <c r="Y943" s="1"/>
      <c r="Z943" s="2"/>
      <c r="AA943" s="1"/>
      <c r="AB943" s="1"/>
      <c r="AC943" s="2"/>
      <c r="AD943" s="1"/>
      <c r="AE943" s="1"/>
      <c r="AF943" s="2"/>
      <c r="AG943" s="1"/>
      <c r="AH943" s="1"/>
      <c r="AI943" s="2"/>
    </row>
    <row r="944" spans="6:35" x14ac:dyDescent="0.3">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x14ac:dyDescent="0.3">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x14ac:dyDescent="0.3">
      <c r="F946" s="1"/>
      <c r="G946" s="2"/>
      <c r="H946" s="2"/>
      <c r="I946" s="1"/>
      <c r="J946" s="2"/>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x14ac:dyDescent="0.3">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x14ac:dyDescent="0.3">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x14ac:dyDescent="0.3">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x14ac:dyDescent="0.3">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x14ac:dyDescent="0.3">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x14ac:dyDescent="0.3">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x14ac:dyDescent="0.3">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x14ac:dyDescent="0.3">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x14ac:dyDescent="0.3">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x14ac:dyDescent="0.3">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x14ac:dyDescent="0.3">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x14ac:dyDescent="0.3">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x14ac:dyDescent="0.3">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x14ac:dyDescent="0.3">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x14ac:dyDescent="0.3">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x14ac:dyDescent="0.3">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x14ac:dyDescent="0.3">
      <c r="F963" s="1"/>
      <c r="G963" s="1"/>
      <c r="H963" s="2"/>
      <c r="I963" s="1"/>
      <c r="J963" s="1"/>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x14ac:dyDescent="0.3">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x14ac:dyDescent="0.3">
      <c r="F965" s="1"/>
      <c r="G965" s="1"/>
      <c r="H965" s="2"/>
      <c r="I965" s="1"/>
      <c r="J965" s="1"/>
      <c r="K965" s="2"/>
      <c r="L965" s="1"/>
      <c r="M965" s="1"/>
      <c r="N965" s="2"/>
      <c r="O965" s="1"/>
      <c r="P965" s="1"/>
      <c r="Q965" s="2"/>
      <c r="R965" s="1"/>
      <c r="S965" s="1"/>
      <c r="T965" s="2"/>
      <c r="U965" s="1"/>
      <c r="V965" s="1"/>
      <c r="W965" s="2"/>
      <c r="X965" s="1"/>
      <c r="Y965" s="1"/>
      <c r="Z965" s="2"/>
      <c r="AA965" s="1"/>
      <c r="AB965" s="1"/>
      <c r="AC965" s="2"/>
      <c r="AD965" s="1"/>
      <c r="AE965" s="1"/>
      <c r="AF965" s="2"/>
      <c r="AG965" s="1"/>
      <c r="AH965" s="1"/>
      <c r="AI965" s="2"/>
    </row>
    <row r="966" spans="6:35" x14ac:dyDescent="0.3">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x14ac:dyDescent="0.3">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x14ac:dyDescent="0.3">
      <c r="F968" s="1"/>
      <c r="G968" s="1"/>
      <c r="H968" s="2"/>
      <c r="I968" s="1"/>
      <c r="J968" s="1"/>
      <c r="K968" s="2"/>
      <c r="L968" s="1"/>
      <c r="M968" s="2"/>
      <c r="N968" s="2"/>
      <c r="O968" s="1"/>
      <c r="P968" s="2"/>
      <c r="Q968" s="2"/>
      <c r="R968" s="1"/>
      <c r="S968" s="2"/>
      <c r="T968" s="2"/>
      <c r="U968" s="1"/>
      <c r="V968" s="2"/>
      <c r="W968" s="2"/>
      <c r="X968" s="1"/>
      <c r="Y968" s="2"/>
      <c r="Z968" s="2"/>
      <c r="AA968" s="1"/>
      <c r="AB968" s="2"/>
      <c r="AC968" s="2"/>
      <c r="AD968" s="1"/>
      <c r="AE968" s="2"/>
      <c r="AF968" s="2"/>
      <c r="AG968" s="1"/>
      <c r="AH968" s="2"/>
      <c r="AI968" s="2"/>
    </row>
    <row r="969" spans="6:35" x14ac:dyDescent="0.3">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x14ac:dyDescent="0.3">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x14ac:dyDescent="0.3">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x14ac:dyDescent="0.3">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x14ac:dyDescent="0.3">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x14ac:dyDescent="0.3">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x14ac:dyDescent="0.3">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x14ac:dyDescent="0.3">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x14ac:dyDescent="0.3">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x14ac:dyDescent="0.3">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x14ac:dyDescent="0.3">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x14ac:dyDescent="0.3">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x14ac:dyDescent="0.3">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x14ac:dyDescent="0.3">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x14ac:dyDescent="0.3">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x14ac:dyDescent="0.3">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x14ac:dyDescent="0.3">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x14ac:dyDescent="0.3">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x14ac:dyDescent="0.3">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x14ac:dyDescent="0.3">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x14ac:dyDescent="0.3">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x14ac:dyDescent="0.3">
      <c r="F990" s="1"/>
      <c r="G990" s="1"/>
      <c r="H990" s="2"/>
      <c r="I990" s="1"/>
      <c r="J990" s="1"/>
      <c r="K990" s="2"/>
      <c r="L990" s="1"/>
      <c r="M990" s="2"/>
      <c r="N990" s="2"/>
      <c r="O990" s="1"/>
      <c r="P990" s="2"/>
      <c r="Q990" s="2"/>
      <c r="R990" s="1"/>
      <c r="S990" s="2"/>
      <c r="T990" s="2"/>
      <c r="U990" s="1"/>
      <c r="V990" s="2"/>
      <c r="W990" s="2"/>
      <c r="X990" s="1"/>
      <c r="Y990" s="2"/>
      <c r="Z990" s="2"/>
      <c r="AA990" s="1"/>
      <c r="AB990" s="2"/>
      <c r="AC990" s="2"/>
      <c r="AD990" s="1"/>
      <c r="AE990" s="2"/>
      <c r="AF990" s="2"/>
      <c r="AG990" s="1"/>
      <c r="AH990" s="2"/>
      <c r="AI990" s="2"/>
    </row>
    <row r="991" spans="6:35" x14ac:dyDescent="0.3">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x14ac:dyDescent="0.3">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x14ac:dyDescent="0.3">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x14ac:dyDescent="0.3">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x14ac:dyDescent="0.3">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x14ac:dyDescent="0.3">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x14ac:dyDescent="0.3">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x14ac:dyDescent="0.3">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x14ac:dyDescent="0.3">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x14ac:dyDescent="0.3">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x14ac:dyDescent="0.3">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x14ac:dyDescent="0.3">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x14ac:dyDescent="0.3">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x14ac:dyDescent="0.3">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x14ac:dyDescent="0.3">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x14ac:dyDescent="0.3">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x14ac:dyDescent="0.3">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x14ac:dyDescent="0.3">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x14ac:dyDescent="0.3">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x14ac:dyDescent="0.3">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x14ac:dyDescent="0.3">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x14ac:dyDescent="0.3">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x14ac:dyDescent="0.3">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x14ac:dyDescent="0.3">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x14ac:dyDescent="0.3">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x14ac:dyDescent="0.3">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x14ac:dyDescent="0.3">
      <c r="F1017" s="1"/>
      <c r="G1017" s="2"/>
      <c r="H1017" s="2"/>
      <c r="I1017" s="1"/>
      <c r="J1017" s="2"/>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x14ac:dyDescent="0.3">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x14ac:dyDescent="0.3">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x14ac:dyDescent="0.3">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x14ac:dyDescent="0.3">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x14ac:dyDescent="0.3">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x14ac:dyDescent="0.3">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x14ac:dyDescent="0.3">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x14ac:dyDescent="0.3">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x14ac:dyDescent="0.3">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x14ac:dyDescent="0.3">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x14ac:dyDescent="0.3">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x14ac:dyDescent="0.3">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x14ac:dyDescent="0.3">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x14ac:dyDescent="0.3">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x14ac:dyDescent="0.3">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x14ac:dyDescent="0.3">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x14ac:dyDescent="0.3">
      <c r="F1034" s="1"/>
      <c r="G1034" s="1"/>
      <c r="H1034" s="2"/>
      <c r="I1034" s="1"/>
      <c r="J1034" s="1"/>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x14ac:dyDescent="0.3">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x14ac:dyDescent="0.3">
      <c r="F1036" s="1"/>
      <c r="G1036" s="1"/>
      <c r="H1036" s="2"/>
      <c r="I1036" s="1"/>
      <c r="J1036" s="1"/>
      <c r="K1036" s="2"/>
      <c r="L1036" s="1"/>
      <c r="M1036" s="1"/>
      <c r="N1036" s="2"/>
      <c r="O1036" s="1"/>
      <c r="P1036" s="1"/>
      <c r="Q1036" s="2"/>
      <c r="R1036" s="1"/>
      <c r="S1036" s="1"/>
      <c r="T1036" s="2"/>
      <c r="U1036" s="1"/>
      <c r="V1036" s="1"/>
      <c r="W1036" s="2"/>
      <c r="X1036" s="1"/>
      <c r="Y1036" s="1"/>
      <c r="Z1036" s="2"/>
      <c r="AA1036" s="1"/>
      <c r="AB1036" s="1"/>
      <c r="AC1036" s="2"/>
      <c r="AD1036" s="1"/>
      <c r="AE1036" s="1"/>
      <c r="AF1036" s="2"/>
      <c r="AG1036" s="1"/>
      <c r="AH1036" s="1"/>
      <c r="AI1036" s="2"/>
    </row>
    <row r="1037" spans="6:35" x14ac:dyDescent="0.3">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x14ac:dyDescent="0.3">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x14ac:dyDescent="0.3">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x14ac:dyDescent="0.3">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x14ac:dyDescent="0.3">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x14ac:dyDescent="0.3">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x14ac:dyDescent="0.3">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x14ac:dyDescent="0.3">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x14ac:dyDescent="0.3">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x14ac:dyDescent="0.3">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x14ac:dyDescent="0.3">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x14ac:dyDescent="0.3">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x14ac:dyDescent="0.3">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x14ac:dyDescent="0.3">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x14ac:dyDescent="0.3">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x14ac:dyDescent="0.3">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x14ac:dyDescent="0.3">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x14ac:dyDescent="0.3">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x14ac:dyDescent="0.3">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x14ac:dyDescent="0.3">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x14ac:dyDescent="0.3">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x14ac:dyDescent="0.3">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x14ac:dyDescent="0.3">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x14ac:dyDescent="0.3">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x14ac:dyDescent="0.3">
      <c r="F1061" s="1"/>
      <c r="G1061" s="1"/>
      <c r="H1061" s="2"/>
      <c r="I1061" s="1"/>
      <c r="J1061" s="1"/>
      <c r="K1061" s="2"/>
      <c r="L1061" s="1"/>
      <c r="M1061" s="2"/>
      <c r="N1061" s="2"/>
      <c r="O1061" s="1"/>
      <c r="P1061" s="2"/>
      <c r="Q1061" s="2"/>
      <c r="R1061" s="1"/>
      <c r="S1061" s="2"/>
      <c r="T1061" s="2"/>
      <c r="U1061" s="1"/>
      <c r="V1061" s="2"/>
      <c r="W1061" s="2"/>
      <c r="X1061" s="1"/>
      <c r="Y1061" s="2"/>
      <c r="Z1061" s="2"/>
      <c r="AA1061" s="1"/>
      <c r="AB1061" s="2"/>
      <c r="AC1061" s="2"/>
      <c r="AD1061" s="1"/>
      <c r="AE1061" s="2"/>
      <c r="AF1061" s="2"/>
      <c r="AG1061" s="1"/>
      <c r="AH1061" s="2"/>
      <c r="AI1061" s="2"/>
    </row>
    <row r="1062" spans="6:35" x14ac:dyDescent="0.3">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x14ac:dyDescent="0.3">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x14ac:dyDescent="0.3">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x14ac:dyDescent="0.3">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x14ac:dyDescent="0.3">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x14ac:dyDescent="0.3">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x14ac:dyDescent="0.3">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x14ac:dyDescent="0.3">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x14ac:dyDescent="0.3">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x14ac:dyDescent="0.3">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x14ac:dyDescent="0.3">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x14ac:dyDescent="0.3">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x14ac:dyDescent="0.3">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x14ac:dyDescent="0.3">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x14ac:dyDescent="0.3">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x14ac:dyDescent="0.3">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x14ac:dyDescent="0.3">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x14ac:dyDescent="0.3">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x14ac:dyDescent="0.3">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x14ac:dyDescent="0.3">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x14ac:dyDescent="0.3">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x14ac:dyDescent="0.3">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x14ac:dyDescent="0.3">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x14ac:dyDescent="0.3">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x14ac:dyDescent="0.3">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x14ac:dyDescent="0.3">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x14ac:dyDescent="0.3">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x14ac:dyDescent="0.3">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x14ac:dyDescent="0.3">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x14ac:dyDescent="0.3">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x14ac:dyDescent="0.3">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x14ac:dyDescent="0.3">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x14ac:dyDescent="0.3">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x14ac:dyDescent="0.3">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x14ac:dyDescent="0.3">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x14ac:dyDescent="0.3">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x14ac:dyDescent="0.3">
      <c r="F1098" s="1"/>
      <c r="G1098" s="2"/>
      <c r="H1098" s="2"/>
      <c r="I1098" s="1"/>
      <c r="J1098" s="2"/>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x14ac:dyDescent="0.3">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x14ac:dyDescent="0.3">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x14ac:dyDescent="0.3">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x14ac:dyDescent="0.3">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x14ac:dyDescent="0.3">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x14ac:dyDescent="0.3">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x14ac:dyDescent="0.3">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x14ac:dyDescent="0.3">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x14ac:dyDescent="0.3">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x14ac:dyDescent="0.3">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x14ac:dyDescent="0.3">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x14ac:dyDescent="0.3">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x14ac:dyDescent="0.3">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x14ac:dyDescent="0.3">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x14ac:dyDescent="0.3">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x14ac:dyDescent="0.3">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x14ac:dyDescent="0.3">
      <c r="F1115" s="1"/>
      <c r="G1115" s="1"/>
      <c r="H1115" s="2"/>
      <c r="I1115" s="1"/>
      <c r="J1115" s="1"/>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x14ac:dyDescent="0.3">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x14ac:dyDescent="0.3">
      <c r="F1117" s="1"/>
      <c r="G1117" s="1"/>
      <c r="H1117" s="2"/>
      <c r="I1117" s="1"/>
      <c r="J1117" s="1"/>
      <c r="K1117" s="2"/>
      <c r="L1117" s="1"/>
      <c r="M1117" s="1"/>
      <c r="N1117" s="2"/>
      <c r="O1117" s="1"/>
      <c r="P1117" s="1"/>
      <c r="Q1117" s="2"/>
      <c r="R1117" s="1"/>
      <c r="S1117" s="1"/>
      <c r="T1117" s="2"/>
      <c r="U1117" s="1"/>
      <c r="V1117" s="1"/>
      <c r="W1117" s="2"/>
      <c r="X1117" s="1"/>
      <c r="Y1117" s="1"/>
      <c r="Z1117" s="2"/>
      <c r="AA1117" s="1"/>
      <c r="AB1117" s="1"/>
      <c r="AC1117" s="2"/>
      <c r="AD1117" s="1"/>
      <c r="AE1117" s="1"/>
      <c r="AF1117" s="2"/>
      <c r="AG1117" s="1"/>
      <c r="AH1117" s="1"/>
      <c r="AI1117" s="2"/>
    </row>
    <row r="1118" spans="6:35" x14ac:dyDescent="0.3">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x14ac:dyDescent="0.3">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x14ac:dyDescent="0.3">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x14ac:dyDescent="0.3">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x14ac:dyDescent="0.3">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x14ac:dyDescent="0.3">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x14ac:dyDescent="0.3">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x14ac:dyDescent="0.3">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x14ac:dyDescent="0.3">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x14ac:dyDescent="0.3">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x14ac:dyDescent="0.3">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x14ac:dyDescent="0.3">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x14ac:dyDescent="0.3">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x14ac:dyDescent="0.3">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x14ac:dyDescent="0.3">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x14ac:dyDescent="0.3">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x14ac:dyDescent="0.3">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x14ac:dyDescent="0.3">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x14ac:dyDescent="0.3">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x14ac:dyDescent="0.3">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x14ac:dyDescent="0.3">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x14ac:dyDescent="0.3">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x14ac:dyDescent="0.3">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x14ac:dyDescent="0.3">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x14ac:dyDescent="0.3">
      <c r="F1142" s="1"/>
      <c r="G1142" s="1"/>
      <c r="H1142" s="2"/>
      <c r="I1142" s="1"/>
      <c r="J1142" s="1"/>
      <c r="K1142" s="2"/>
      <c r="L1142" s="1"/>
      <c r="M1142" s="2"/>
      <c r="N1142" s="2"/>
      <c r="O1142" s="1"/>
      <c r="P1142" s="2"/>
      <c r="Q1142" s="2"/>
      <c r="R1142" s="1"/>
      <c r="S1142" s="2"/>
      <c r="T1142" s="2"/>
      <c r="U1142" s="1"/>
      <c r="V1142" s="2"/>
      <c r="W1142" s="2"/>
      <c r="X1142" s="1"/>
      <c r="Y1142" s="2"/>
      <c r="Z1142" s="2"/>
      <c r="AA1142" s="1"/>
      <c r="AB1142" s="2"/>
      <c r="AC1142" s="2"/>
      <c r="AD1142" s="1"/>
      <c r="AE1142" s="2"/>
      <c r="AF1142" s="2"/>
      <c r="AG1142" s="1"/>
      <c r="AH1142" s="2"/>
      <c r="AI1142" s="2"/>
    </row>
    <row r="1143" spans="6:35" x14ac:dyDescent="0.3">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x14ac:dyDescent="0.3">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x14ac:dyDescent="0.3">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x14ac:dyDescent="0.3">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x14ac:dyDescent="0.3">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x14ac:dyDescent="0.3">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x14ac:dyDescent="0.3">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x14ac:dyDescent="0.3">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x14ac:dyDescent="0.3">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x14ac:dyDescent="0.3">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x14ac:dyDescent="0.3">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x14ac:dyDescent="0.3">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x14ac:dyDescent="0.3">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x14ac:dyDescent="0.3">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x14ac:dyDescent="0.3">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x14ac:dyDescent="0.3">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x14ac:dyDescent="0.3">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x14ac:dyDescent="0.3">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x14ac:dyDescent="0.3">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x14ac:dyDescent="0.3">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x14ac:dyDescent="0.3">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x14ac:dyDescent="0.3">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x14ac:dyDescent="0.3">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x14ac:dyDescent="0.3">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x14ac:dyDescent="0.3">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x14ac:dyDescent="0.3">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x14ac:dyDescent="0.3">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x14ac:dyDescent="0.3">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x14ac:dyDescent="0.3">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x14ac:dyDescent="0.3">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x14ac:dyDescent="0.3">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x14ac:dyDescent="0.3">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x14ac:dyDescent="0.3">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x14ac:dyDescent="0.3">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x14ac:dyDescent="0.3">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x14ac:dyDescent="0.3">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x14ac:dyDescent="0.3">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x14ac:dyDescent="0.3">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x14ac:dyDescent="0.3">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x14ac:dyDescent="0.3">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x14ac:dyDescent="0.3">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x14ac:dyDescent="0.3">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x14ac:dyDescent="0.3">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x14ac:dyDescent="0.3">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x14ac:dyDescent="0.3">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x14ac:dyDescent="0.3">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x14ac:dyDescent="0.3">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x14ac:dyDescent="0.3">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x14ac:dyDescent="0.3">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x14ac:dyDescent="0.3">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x14ac:dyDescent="0.3">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x14ac:dyDescent="0.3">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x14ac:dyDescent="0.3">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x14ac:dyDescent="0.3">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x14ac:dyDescent="0.3">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x14ac:dyDescent="0.3">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x14ac:dyDescent="0.3">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x14ac:dyDescent="0.3">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x14ac:dyDescent="0.3">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x14ac:dyDescent="0.3">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x14ac:dyDescent="0.3">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x14ac:dyDescent="0.3">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x14ac:dyDescent="0.3">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x14ac:dyDescent="0.3">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x14ac:dyDescent="0.3">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x14ac:dyDescent="0.3">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x14ac:dyDescent="0.3">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x14ac:dyDescent="0.3">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x14ac:dyDescent="0.3">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x14ac:dyDescent="0.3">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x14ac:dyDescent="0.3">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x14ac:dyDescent="0.3">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x14ac:dyDescent="0.3">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x14ac:dyDescent="0.3">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x14ac:dyDescent="0.3">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x14ac:dyDescent="0.3">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x14ac:dyDescent="0.3">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x14ac:dyDescent="0.3">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x14ac:dyDescent="0.3">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x14ac:dyDescent="0.3">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x14ac:dyDescent="0.3">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x14ac:dyDescent="0.3">
      <c r="F1224" s="1"/>
      <c r="G1224" s="4"/>
      <c r="H1224"/>
      <c r="I1224" s="4"/>
      <c r="J1224" s="4"/>
      <c r="K1224"/>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x14ac:dyDescent="0.3">
      <c r="F1225" s="1"/>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x14ac:dyDescent="0.3">
      <c r="F1226" s="1"/>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x14ac:dyDescent="0.3">
      <c r="F1227" s="1"/>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x14ac:dyDescent="0.3">
      <c r="F1228" s="1"/>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x14ac:dyDescent="0.3">
      <c r="F1229" s="1"/>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x14ac:dyDescent="0.3">
      <c r="F1230" s="1"/>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x14ac:dyDescent="0.3">
      <c r="F1231" s="1"/>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x14ac:dyDescent="0.3">
      <c r="F1232" s="1"/>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x14ac:dyDescent="0.3">
      <c r="F1233" s="1"/>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x14ac:dyDescent="0.3">
      <c r="F1234" s="1"/>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6:35" x14ac:dyDescent="0.3">
      <c r="F1235" s="1"/>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6:35" x14ac:dyDescent="0.3">
      <c r="F1236" s="1"/>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6:35" x14ac:dyDescent="0.3">
      <c r="F1237" s="1"/>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6:35" x14ac:dyDescent="0.3">
      <c r="F1238" s="1"/>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6:35" x14ac:dyDescent="0.3">
      <c r="F1239" s="1"/>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6:35" x14ac:dyDescent="0.3">
      <c r="F1240" s="1"/>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6:35" x14ac:dyDescent="0.3">
      <c r="F1241" s="1"/>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6:35" x14ac:dyDescent="0.3">
      <c r="F1242" s="1"/>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6:35" x14ac:dyDescent="0.3">
      <c r="F1243" s="1"/>
      <c r="L1243" s="1"/>
      <c r="M1243" s="1"/>
      <c r="N1243" s="2"/>
      <c r="O1243" s="1"/>
      <c r="P1243" s="1"/>
      <c r="Q1243" s="2"/>
      <c r="R1243" s="1"/>
      <c r="S1243" s="1"/>
      <c r="T1243" s="2"/>
      <c r="U1243" s="1"/>
      <c r="V1243" s="1"/>
      <c r="W1243" s="2"/>
      <c r="X1243" s="1"/>
      <c r="Y1243" s="1"/>
      <c r="Z1243" s="2"/>
      <c r="AA1243" s="1"/>
      <c r="AB1243" s="1"/>
      <c r="AC1243" s="2"/>
      <c r="AD1243" s="1"/>
      <c r="AE1243" s="1"/>
      <c r="AF1243" s="2"/>
      <c r="AG1243" s="1"/>
      <c r="AH1243" s="1"/>
      <c r="AI1243" s="2"/>
    </row>
    <row r="1244" spans="6:35" x14ac:dyDescent="0.3">
      <c r="F1244" s="1"/>
      <c r="L1244" s="1"/>
      <c r="M1244" s="1"/>
      <c r="N1244" s="2"/>
      <c r="O1244" s="1"/>
      <c r="P1244" s="1"/>
      <c r="Q1244" s="2"/>
      <c r="R1244" s="1"/>
      <c r="S1244" s="1"/>
      <c r="T1244" s="2"/>
      <c r="U1244" s="1"/>
      <c r="V1244" s="1"/>
      <c r="W1244" s="2"/>
      <c r="X1244" s="1"/>
      <c r="Y1244" s="1"/>
      <c r="Z1244" s="2"/>
      <c r="AA1244" s="1"/>
      <c r="AB1244" s="1"/>
      <c r="AC1244" s="2"/>
      <c r="AD1244" s="1"/>
      <c r="AE1244" s="1"/>
      <c r="AF1244" s="2"/>
      <c r="AG1244" s="1"/>
      <c r="AH1244" s="1"/>
      <c r="AI1244" s="2"/>
    </row>
    <row r="1245" spans="6:35" x14ac:dyDescent="0.3">
      <c r="F1245" s="1"/>
      <c r="L1245" s="1"/>
      <c r="M1245" s="1"/>
      <c r="N1245" s="2"/>
      <c r="O1245" s="1"/>
      <c r="P1245" s="1"/>
      <c r="Q1245" s="2"/>
      <c r="R1245" s="1"/>
      <c r="S1245" s="1"/>
      <c r="T1245" s="2"/>
      <c r="U1245" s="1"/>
      <c r="V1245" s="1"/>
      <c r="W1245" s="2"/>
      <c r="X1245" s="1"/>
      <c r="Y1245" s="1"/>
      <c r="Z1245" s="2"/>
      <c r="AA1245" s="1"/>
      <c r="AB1245" s="1"/>
      <c r="AC1245" s="2"/>
      <c r="AD1245" s="1"/>
      <c r="AE1245" s="1"/>
      <c r="AF1245" s="2"/>
      <c r="AG1245" s="1"/>
      <c r="AH1245" s="1"/>
      <c r="AI1245" s="2"/>
    </row>
    <row r="1246" spans="6:35" x14ac:dyDescent="0.3">
      <c r="F1246" s="1"/>
      <c r="L1246" s="1"/>
      <c r="M1246" s="1"/>
      <c r="N1246" s="2"/>
      <c r="O1246" s="1"/>
      <c r="P1246" s="1"/>
      <c r="Q1246" s="2"/>
      <c r="R1246" s="1"/>
      <c r="S1246" s="1"/>
      <c r="T1246" s="2"/>
      <c r="U1246" s="1"/>
      <c r="V1246" s="1"/>
      <c r="W1246" s="2"/>
      <c r="X1246" s="1"/>
      <c r="Y1246" s="1"/>
      <c r="Z1246" s="2"/>
      <c r="AA1246" s="1"/>
      <c r="AB1246" s="1"/>
      <c r="AC1246" s="2"/>
      <c r="AD1246" s="1"/>
      <c r="AE1246" s="1"/>
      <c r="AF1246" s="2"/>
      <c r="AG1246" s="1"/>
      <c r="AH1246" s="1"/>
      <c r="AI1246" s="2"/>
    </row>
    <row r="1247" spans="6:35" x14ac:dyDescent="0.3">
      <c r="F1247" s="1"/>
      <c r="L1247" s="1"/>
      <c r="M1247" s="1"/>
      <c r="N1247" s="2"/>
      <c r="O1247" s="1"/>
      <c r="P1247" s="1"/>
      <c r="Q1247" s="2"/>
      <c r="R1247" s="1"/>
      <c r="S1247" s="1"/>
      <c r="T1247" s="2"/>
      <c r="U1247" s="1"/>
      <c r="V1247" s="1"/>
      <c r="W1247" s="2"/>
      <c r="X1247" s="1"/>
      <c r="Y1247" s="1"/>
      <c r="Z1247" s="2"/>
      <c r="AA1247" s="1"/>
      <c r="AB1247" s="1"/>
      <c r="AC1247" s="2"/>
      <c r="AD1247" s="1"/>
      <c r="AE1247" s="1"/>
      <c r="AF1247" s="2"/>
      <c r="AG1247" s="1"/>
      <c r="AH1247" s="1"/>
      <c r="AI1247" s="2"/>
    </row>
    <row r="1248" spans="6:35" x14ac:dyDescent="0.3">
      <c r="F1248" s="1"/>
      <c r="L1248" s="1"/>
      <c r="M1248" s="1"/>
      <c r="N1248" s="2"/>
      <c r="O1248" s="1"/>
      <c r="P1248" s="1"/>
      <c r="Q1248" s="2"/>
      <c r="R1248" s="1"/>
      <c r="S1248" s="1"/>
      <c r="T1248" s="2"/>
      <c r="U1248" s="1"/>
      <c r="V1248" s="1"/>
      <c r="W1248" s="2"/>
      <c r="X1248" s="1"/>
      <c r="Y1248" s="1"/>
      <c r="Z1248" s="2"/>
      <c r="AA1248" s="1"/>
      <c r="AB1248" s="1"/>
      <c r="AC1248" s="2"/>
      <c r="AD1248" s="1"/>
      <c r="AE1248" s="1"/>
      <c r="AF1248" s="2"/>
      <c r="AG1248" s="1"/>
      <c r="AH1248" s="1"/>
      <c r="AI1248" s="2"/>
    </row>
    <row r="1249" spans="6:35" x14ac:dyDescent="0.3">
      <c r="F1249" s="1"/>
      <c r="L1249" s="1"/>
      <c r="M1249" s="1"/>
      <c r="N1249" s="2"/>
      <c r="O1249" s="1"/>
      <c r="P1249" s="1"/>
      <c r="Q1249" s="2"/>
      <c r="R1249" s="1"/>
      <c r="S1249" s="1"/>
      <c r="T1249" s="2"/>
      <c r="U1249" s="1"/>
      <c r="V1249" s="1"/>
      <c r="W1249" s="2"/>
      <c r="X1249" s="1"/>
      <c r="Y1249" s="1"/>
      <c r="Z1249" s="2"/>
      <c r="AA1249" s="1"/>
      <c r="AB1249" s="1"/>
      <c r="AC1249" s="2"/>
      <c r="AD1249" s="1"/>
      <c r="AE1249" s="1"/>
      <c r="AF1249" s="2"/>
      <c r="AG1249" s="1"/>
      <c r="AH1249" s="1"/>
      <c r="AI1249" s="2"/>
    </row>
    <row r="1250" spans="6:35" x14ac:dyDescent="0.3">
      <c r="F1250" s="1"/>
      <c r="L1250" s="1"/>
      <c r="M1250" s="1"/>
      <c r="N1250" s="2"/>
      <c r="O1250" s="1"/>
      <c r="P1250" s="1"/>
      <c r="Q1250" s="2"/>
      <c r="R1250" s="1"/>
      <c r="S1250" s="1"/>
      <c r="T1250" s="2"/>
      <c r="U1250" s="1"/>
      <c r="V1250" s="1"/>
      <c r="W1250" s="2"/>
      <c r="X1250" s="1"/>
      <c r="Y1250" s="1"/>
      <c r="Z1250" s="2"/>
      <c r="AA1250" s="1"/>
      <c r="AB1250" s="1"/>
      <c r="AC1250" s="2"/>
      <c r="AD1250" s="1"/>
      <c r="AE1250" s="1"/>
      <c r="AF1250" s="2"/>
      <c r="AG1250" s="1"/>
      <c r="AH1250" s="1"/>
      <c r="AI1250" s="2"/>
    </row>
    <row r="1251" spans="6:35" x14ac:dyDescent="0.3">
      <c r="F1251" s="1"/>
      <c r="L1251" s="1"/>
      <c r="M1251" s="1"/>
      <c r="N1251" s="2"/>
      <c r="O1251" s="1"/>
      <c r="P1251" s="1"/>
      <c r="Q1251" s="2"/>
      <c r="R1251" s="1"/>
      <c r="S1251" s="1"/>
      <c r="T1251" s="2"/>
      <c r="U1251" s="1"/>
      <c r="V1251" s="1"/>
      <c r="W1251" s="2"/>
      <c r="X1251" s="1"/>
      <c r="Y1251" s="1"/>
      <c r="Z1251" s="2"/>
      <c r="AA1251" s="1"/>
      <c r="AB1251" s="1"/>
      <c r="AC1251" s="2"/>
      <c r="AD1251" s="1"/>
      <c r="AE1251" s="1"/>
      <c r="AF1251" s="2"/>
      <c r="AG1251" s="1"/>
      <c r="AH1251" s="1"/>
      <c r="AI1251" s="2"/>
    </row>
    <row r="1252" spans="6:35" x14ac:dyDescent="0.3">
      <c r="F1252" s="1"/>
      <c r="L1252" s="1"/>
      <c r="M1252" s="1"/>
      <c r="N1252" s="2"/>
      <c r="O1252" s="1"/>
      <c r="P1252" s="1"/>
      <c r="Q1252" s="2"/>
      <c r="R1252" s="1"/>
      <c r="S1252" s="1"/>
      <c r="T1252" s="2"/>
      <c r="U1252" s="1"/>
      <c r="V1252" s="1"/>
      <c r="W1252" s="2"/>
      <c r="X1252" s="1"/>
      <c r="Y1252" s="1"/>
      <c r="Z1252" s="2"/>
      <c r="AA1252" s="1"/>
      <c r="AB1252" s="1"/>
      <c r="AC1252" s="2"/>
      <c r="AD1252" s="1"/>
      <c r="AE1252" s="1"/>
      <c r="AF1252" s="2"/>
      <c r="AG1252" s="1"/>
      <c r="AH1252" s="1"/>
      <c r="AI1252" s="2"/>
    </row>
    <row r="1253" spans="6:35" x14ac:dyDescent="0.3">
      <c r="F1253" s="1"/>
      <c r="L1253" s="1"/>
      <c r="M1253" s="1"/>
      <c r="N1253" s="2"/>
      <c r="O1253" s="1"/>
      <c r="P1253" s="1"/>
      <c r="Q1253" s="2"/>
      <c r="R1253" s="1"/>
      <c r="S1253" s="1"/>
      <c r="T1253" s="2"/>
      <c r="U1253" s="1"/>
      <c r="V1253" s="1"/>
      <c r="W1253" s="2"/>
      <c r="X1253" s="1"/>
      <c r="Y1253" s="1"/>
      <c r="Z1253" s="2"/>
      <c r="AA1253" s="1"/>
      <c r="AB1253" s="1"/>
      <c r="AC1253" s="2"/>
      <c r="AD1253" s="1"/>
      <c r="AE1253" s="1"/>
      <c r="AF1253" s="2"/>
      <c r="AG1253" s="1"/>
      <c r="AH1253" s="1"/>
      <c r="AI1253" s="2"/>
    </row>
    <row r="1254" spans="6:35" x14ac:dyDescent="0.3">
      <c r="F1254" s="1"/>
      <c r="L1254" s="1"/>
      <c r="M1254" s="1"/>
      <c r="N1254" s="2"/>
      <c r="O1254" s="1"/>
      <c r="P1254" s="1"/>
      <c r="Q1254" s="2"/>
      <c r="R1254" s="1"/>
      <c r="S1254" s="1"/>
      <c r="T1254" s="2"/>
      <c r="U1254" s="1"/>
      <c r="V1254" s="1"/>
      <c r="W1254" s="2"/>
      <c r="X1254" s="1"/>
      <c r="Y1254" s="1"/>
      <c r="Z1254" s="2"/>
      <c r="AA1254" s="1"/>
      <c r="AB1254" s="1"/>
      <c r="AC1254" s="2"/>
      <c r="AD1254" s="1"/>
      <c r="AE1254" s="1"/>
      <c r="AF1254" s="2"/>
      <c r="AG1254" s="1"/>
      <c r="AH1254" s="1"/>
      <c r="AI1254" s="2"/>
    </row>
    <row r="1255" spans="6:35" x14ac:dyDescent="0.3">
      <c r="F1255" s="1"/>
      <c r="L1255" s="1"/>
      <c r="M1255" s="1"/>
      <c r="N1255" s="2"/>
      <c r="O1255" s="1"/>
      <c r="P1255" s="1"/>
      <c r="Q1255" s="2"/>
      <c r="R1255" s="1"/>
      <c r="S1255" s="1"/>
      <c r="T1255" s="2"/>
      <c r="U1255" s="1"/>
      <c r="V1255" s="1"/>
      <c r="W1255" s="2"/>
      <c r="X1255" s="1"/>
      <c r="Y1255" s="1"/>
      <c r="Z1255" s="2"/>
      <c r="AA1255" s="1"/>
      <c r="AB1255" s="1"/>
      <c r="AC1255" s="2"/>
      <c r="AD1255" s="1"/>
      <c r="AE1255" s="1"/>
      <c r="AF1255" s="2"/>
      <c r="AG1255" s="1"/>
      <c r="AH1255" s="1"/>
      <c r="AI1255" s="2"/>
    </row>
    <row r="1256" spans="6:35" x14ac:dyDescent="0.3">
      <c r="F1256" s="1"/>
      <c r="L1256" s="1"/>
      <c r="M1256" s="1"/>
      <c r="N1256" s="2"/>
      <c r="O1256" s="1"/>
      <c r="P1256" s="1"/>
      <c r="Q1256" s="2"/>
      <c r="R1256" s="1"/>
      <c r="S1256" s="1"/>
      <c r="T1256" s="2"/>
      <c r="U1256" s="1"/>
      <c r="V1256" s="1"/>
      <c r="W1256" s="2"/>
      <c r="X1256" s="1"/>
      <c r="Y1256" s="1"/>
      <c r="Z1256" s="2"/>
      <c r="AA1256" s="1"/>
      <c r="AB1256" s="1"/>
      <c r="AC1256" s="2"/>
      <c r="AD1256" s="1"/>
      <c r="AE1256" s="1"/>
      <c r="AF1256" s="2"/>
      <c r="AG1256" s="1"/>
      <c r="AH1256" s="1"/>
      <c r="AI1256" s="2"/>
    </row>
    <row r="1257" spans="6:35" x14ac:dyDescent="0.3">
      <c r="F1257" s="1"/>
      <c r="L1257" s="1"/>
      <c r="M1257" s="1"/>
      <c r="N1257" s="2"/>
      <c r="O1257" s="1"/>
      <c r="P1257" s="1"/>
      <c r="Q1257" s="2"/>
      <c r="R1257" s="1"/>
      <c r="S1257" s="1"/>
      <c r="T1257" s="2"/>
      <c r="U1257" s="1"/>
      <c r="V1257" s="1"/>
      <c r="W1257" s="2"/>
      <c r="X1257" s="1"/>
      <c r="Y1257" s="1"/>
      <c r="Z1257" s="2"/>
      <c r="AA1257" s="1"/>
      <c r="AB1257" s="1"/>
      <c r="AC1257" s="2"/>
      <c r="AD1257" s="1"/>
      <c r="AE1257" s="1"/>
      <c r="AF1257" s="2"/>
      <c r="AG1257" s="1"/>
      <c r="AH1257" s="1"/>
      <c r="AI1257" s="2"/>
    </row>
    <row r="1258" spans="6:35" x14ac:dyDescent="0.3">
      <c r="F1258" s="1"/>
      <c r="L1258" s="1"/>
      <c r="M1258" s="1"/>
      <c r="N1258" s="2"/>
      <c r="O1258" s="1"/>
      <c r="P1258" s="1"/>
      <c r="Q1258" s="2"/>
      <c r="R1258" s="1"/>
      <c r="S1258" s="1"/>
      <c r="T1258" s="2"/>
      <c r="U1258" s="1"/>
      <c r="V1258" s="1"/>
      <c r="W1258" s="2"/>
      <c r="X1258" s="1"/>
      <c r="Y1258" s="1"/>
      <c r="Z1258" s="2"/>
      <c r="AA1258" s="1"/>
      <c r="AB1258" s="1"/>
      <c r="AC1258" s="2"/>
      <c r="AD1258" s="1"/>
      <c r="AE1258" s="1"/>
      <c r="AF1258" s="2"/>
      <c r="AG1258" s="1"/>
      <c r="AH1258" s="1"/>
      <c r="AI1258" s="2"/>
    </row>
    <row r="1259" spans="6:35" x14ac:dyDescent="0.3">
      <c r="F1259" s="1"/>
      <c r="L1259" s="1"/>
      <c r="M1259" s="1"/>
      <c r="N1259" s="2"/>
      <c r="O1259" s="1"/>
      <c r="P1259" s="1"/>
      <c r="Q1259" s="2"/>
      <c r="R1259" s="1"/>
      <c r="S1259" s="1"/>
      <c r="T1259" s="2"/>
      <c r="U1259" s="1"/>
      <c r="V1259" s="1"/>
      <c r="W1259" s="2"/>
      <c r="X1259" s="1"/>
      <c r="Y1259" s="1"/>
      <c r="Z1259" s="2"/>
      <c r="AA1259" s="1"/>
      <c r="AB1259" s="1"/>
      <c r="AC1259" s="2"/>
      <c r="AD1259" s="1"/>
      <c r="AE1259" s="1"/>
      <c r="AF1259" s="2"/>
      <c r="AG1259" s="1"/>
      <c r="AH1259" s="1"/>
      <c r="AI1259" s="2"/>
    </row>
    <row r="1260" spans="6:35" x14ac:dyDescent="0.3">
      <c r="F1260" s="1"/>
      <c r="L1260" s="1"/>
      <c r="M1260" s="1"/>
      <c r="N1260" s="2"/>
      <c r="O1260" s="1"/>
      <c r="P1260" s="1"/>
      <c r="Q1260" s="2"/>
      <c r="R1260" s="1"/>
      <c r="S1260" s="1"/>
      <c r="T1260" s="2"/>
      <c r="U1260" s="1"/>
      <c r="V1260" s="1"/>
      <c r="W1260" s="2"/>
      <c r="X1260" s="1"/>
      <c r="Y1260" s="1"/>
      <c r="Z1260" s="2"/>
      <c r="AA1260" s="1"/>
      <c r="AB1260" s="1"/>
      <c r="AC1260" s="2"/>
      <c r="AD1260" s="1"/>
      <c r="AE1260" s="1"/>
      <c r="AF1260" s="2"/>
      <c r="AG1260" s="1"/>
      <c r="AH1260" s="1"/>
      <c r="AI1260" s="2"/>
    </row>
    <row r="1261" spans="6:35" x14ac:dyDescent="0.3">
      <c r="F1261" s="1"/>
      <c r="L1261" s="1"/>
      <c r="M1261" s="1"/>
      <c r="N1261" s="2"/>
      <c r="O1261" s="1"/>
      <c r="P1261" s="1"/>
      <c r="Q1261" s="2"/>
      <c r="R1261" s="1"/>
      <c r="S1261" s="1"/>
      <c r="T1261" s="2"/>
      <c r="U1261" s="1"/>
      <c r="V1261" s="1"/>
      <c r="W1261" s="2"/>
      <c r="X1261" s="1"/>
      <c r="Y1261" s="1"/>
      <c r="Z1261" s="2"/>
      <c r="AA1261" s="1"/>
      <c r="AB1261" s="1"/>
      <c r="AC1261" s="2"/>
      <c r="AD1261" s="1"/>
      <c r="AE1261" s="1"/>
      <c r="AF1261" s="2"/>
      <c r="AG1261" s="1"/>
      <c r="AH1261" s="1"/>
      <c r="AI1261" s="2"/>
    </row>
    <row r="1262" spans="6:35" x14ac:dyDescent="0.3">
      <c r="F1262" s="1"/>
      <c r="L1262" s="1"/>
      <c r="M1262" s="1"/>
      <c r="N1262" s="2"/>
      <c r="O1262" s="1"/>
      <c r="P1262" s="1"/>
      <c r="Q1262" s="2"/>
      <c r="R1262" s="1"/>
      <c r="S1262" s="1"/>
      <c r="T1262" s="2"/>
      <c r="U1262" s="1"/>
      <c r="V1262" s="1"/>
      <c r="W1262" s="2"/>
      <c r="X1262" s="1"/>
      <c r="Y1262" s="1"/>
      <c r="Z1262" s="2"/>
      <c r="AA1262" s="1"/>
      <c r="AB1262" s="1"/>
      <c r="AC1262" s="2"/>
      <c r="AD1262" s="1"/>
      <c r="AE1262" s="1"/>
      <c r="AF1262" s="2"/>
      <c r="AG1262" s="1"/>
      <c r="AH1262" s="1"/>
      <c r="AI1262" s="2"/>
    </row>
    <row r="1263" spans="6:35" x14ac:dyDescent="0.3">
      <c r="F1263" s="1"/>
      <c r="L1263" s="1"/>
      <c r="M1263" s="1"/>
      <c r="N1263" s="2"/>
      <c r="O1263" s="1"/>
      <c r="P1263" s="1"/>
      <c r="Q1263" s="2"/>
      <c r="R1263" s="1"/>
      <c r="S1263" s="1"/>
      <c r="T1263" s="2"/>
      <c r="U1263" s="1"/>
      <c r="V1263" s="1"/>
      <c r="W1263" s="2"/>
      <c r="X1263" s="1"/>
      <c r="Y1263" s="1"/>
      <c r="Z1263" s="2"/>
      <c r="AA1263" s="1"/>
      <c r="AB1263" s="1"/>
      <c r="AC1263" s="2"/>
      <c r="AD1263" s="1"/>
      <c r="AE1263" s="1"/>
      <c r="AF1263" s="2"/>
      <c r="AG1263" s="1"/>
      <c r="AH1263" s="1"/>
      <c r="AI1263" s="2"/>
    </row>
    <row r="1264" spans="6:35" x14ac:dyDescent="0.3">
      <c r="F1264" s="1"/>
      <c r="L1264" s="1"/>
      <c r="M1264" s="1"/>
      <c r="N1264" s="2"/>
      <c r="O1264" s="1"/>
      <c r="P1264" s="1"/>
      <c r="Q1264" s="2"/>
      <c r="R1264" s="1"/>
      <c r="S1264" s="1"/>
      <c r="T1264" s="2"/>
      <c r="U1264" s="1"/>
      <c r="V1264" s="1"/>
      <c r="W1264" s="2"/>
      <c r="X1264" s="1"/>
      <c r="Y1264" s="1"/>
      <c r="Z1264" s="2"/>
      <c r="AA1264" s="1"/>
      <c r="AB1264" s="1"/>
      <c r="AC1264" s="2"/>
      <c r="AD1264" s="1"/>
      <c r="AE1264" s="1"/>
      <c r="AF1264" s="2"/>
      <c r="AG1264" s="1"/>
      <c r="AH1264" s="1"/>
      <c r="AI1264" s="2"/>
    </row>
    <row r="1265" spans="6:35" x14ac:dyDescent="0.3">
      <c r="F1265" s="1"/>
      <c r="L1265" s="1"/>
      <c r="M1265" s="1"/>
      <c r="N1265" s="2"/>
      <c r="O1265" s="1"/>
      <c r="P1265" s="1"/>
      <c r="Q1265" s="2"/>
      <c r="R1265" s="1"/>
      <c r="S1265" s="1"/>
      <c r="T1265" s="2"/>
      <c r="U1265" s="1"/>
      <c r="V1265" s="1"/>
      <c r="W1265" s="2"/>
      <c r="X1265" s="1"/>
      <c r="Y1265" s="1"/>
      <c r="Z1265" s="2"/>
      <c r="AA1265" s="1"/>
      <c r="AB1265" s="1"/>
      <c r="AC1265" s="2"/>
      <c r="AD1265" s="1"/>
      <c r="AE1265" s="1"/>
      <c r="AF1265" s="2"/>
      <c r="AG1265" s="1"/>
      <c r="AH1265" s="1"/>
      <c r="AI1265" s="2"/>
    </row>
    <row r="1266" spans="6:35" x14ac:dyDescent="0.3">
      <c r="F1266" s="1"/>
      <c r="L1266" s="1"/>
      <c r="M1266" s="1"/>
      <c r="N1266" s="2"/>
      <c r="O1266" s="1"/>
      <c r="P1266" s="1"/>
      <c r="Q1266" s="2"/>
      <c r="R1266" s="1"/>
      <c r="S1266" s="1"/>
      <c r="T1266" s="2"/>
      <c r="U1266" s="1"/>
      <c r="V1266" s="1"/>
      <c r="W1266" s="2"/>
      <c r="X1266" s="1"/>
      <c r="Y1266" s="1"/>
      <c r="Z1266" s="2"/>
      <c r="AA1266" s="1"/>
      <c r="AB1266" s="1"/>
      <c r="AC1266" s="2"/>
      <c r="AD1266" s="1"/>
      <c r="AE1266" s="1"/>
      <c r="AF1266" s="2"/>
      <c r="AG1266" s="1"/>
      <c r="AH1266" s="1"/>
      <c r="AI1266" s="2"/>
    </row>
    <row r="1267" spans="6:35" x14ac:dyDescent="0.3">
      <c r="F1267" s="1"/>
      <c r="L1267" s="1"/>
      <c r="M1267" s="1"/>
      <c r="N1267" s="2"/>
      <c r="O1267" s="1"/>
      <c r="P1267" s="1"/>
      <c r="Q1267" s="2"/>
      <c r="R1267" s="1"/>
      <c r="S1267" s="1"/>
      <c r="T1267" s="2"/>
      <c r="U1267" s="1"/>
      <c r="V1267" s="1"/>
      <c r="W1267" s="2"/>
      <c r="X1267" s="1"/>
      <c r="Y1267" s="1"/>
      <c r="Z1267" s="2"/>
      <c r="AA1267" s="1"/>
      <c r="AB1267" s="1"/>
      <c r="AC1267" s="2"/>
      <c r="AD1267" s="1"/>
      <c r="AE1267" s="1"/>
      <c r="AF1267" s="2"/>
      <c r="AG1267" s="1"/>
      <c r="AH1267" s="1"/>
      <c r="AI1267" s="2"/>
    </row>
    <row r="1268" spans="6:35" x14ac:dyDescent="0.3">
      <c r="F1268" s="4"/>
      <c r="L1268" s="4"/>
      <c r="M1268" s="4"/>
      <c r="N1268"/>
      <c r="O1268" s="4"/>
      <c r="P1268" s="4"/>
      <c r="Q1268"/>
      <c r="R1268" s="4"/>
      <c r="S1268" s="4"/>
      <c r="T1268"/>
      <c r="U1268" s="4"/>
      <c r="V1268" s="4"/>
      <c r="W1268"/>
      <c r="X1268" s="4"/>
      <c r="Y1268" s="4"/>
      <c r="Z1268"/>
      <c r="AA1268" s="4"/>
      <c r="AB1268" s="4"/>
      <c r="AC1268"/>
      <c r="AD1268" s="4"/>
      <c r="AE1268" s="4"/>
      <c r="AF1268"/>
      <c r="AG1268" s="4"/>
      <c r="AH1268" s="4"/>
      <c r="AI1268"/>
    </row>
  </sheetData>
  <sheetProtection algorithmName="SHA-512" hashValue="A7Xn1ZafqCWThZYjuC62E3gSTXeZ+hs+KYXgNJ/sgfrZEzS/jZ2WLyvaaXMONqkYoOI5mpAytVRanzC0H/3VCQ==" saltValue="V8crPQMBDtfkKMA1gaLkwA==" spinCount="100000" sheet="1" objects="1" scenarios="1"/>
  <mergeCells count="19">
    <mergeCell ref="L1:N2"/>
    <mergeCell ref="O1:Q2"/>
    <mergeCell ref="R1:T2"/>
    <mergeCell ref="A1:B1"/>
    <mergeCell ref="A13:B13"/>
    <mergeCell ref="AV1:AX2"/>
    <mergeCell ref="AY1:BA2"/>
    <mergeCell ref="AA1:AC2"/>
    <mergeCell ref="AD1:AF2"/>
    <mergeCell ref="AM1:AO2"/>
    <mergeCell ref="AP1:AR2"/>
    <mergeCell ref="AS1:AU2"/>
    <mergeCell ref="AG1:AI2"/>
    <mergeCell ref="AJ1:AL2"/>
    <mergeCell ref="U1:W2"/>
    <mergeCell ref="X1:Z2"/>
    <mergeCell ref="C1:E1"/>
    <mergeCell ref="F1:H1"/>
    <mergeCell ref="I1:K1"/>
  </mergeCells>
  <conditionalFormatting sqref="E13:E63">
    <cfRule type="iconSet" priority="127">
      <iconSet reverse="1">
        <cfvo type="percent" val="0"/>
        <cfvo type="num" val="2"/>
        <cfvo type="num" val="3"/>
      </iconSet>
    </cfRule>
    <cfRule type="iconSet" priority="128">
      <iconSet iconSet="3ArrowsGray">
        <cfvo type="percent" val="0"/>
        <cfvo type="percent" val="33"/>
        <cfvo type="percent" val="67"/>
      </iconSet>
    </cfRule>
  </conditionalFormatting>
  <conditionalFormatting sqref="E5:E12">
    <cfRule type="iconSet" priority="99">
      <iconSet reverse="1">
        <cfvo type="percent" val="0"/>
        <cfvo type="num" val="2"/>
        <cfvo type="num" val="3"/>
      </iconSet>
    </cfRule>
    <cfRule type="iconSet" priority="100">
      <iconSet iconSet="3ArrowsGray">
        <cfvo type="percent" val="0"/>
        <cfvo type="percent" val="33"/>
        <cfvo type="percent" val="67"/>
      </iconSet>
    </cfRule>
  </conditionalFormatting>
  <conditionalFormatting sqref="E4">
    <cfRule type="iconSet" priority="97">
      <iconSet reverse="1">
        <cfvo type="percent" val="0"/>
        <cfvo type="num" val="2"/>
        <cfvo type="num" val="3"/>
      </iconSet>
    </cfRule>
    <cfRule type="iconSet" priority="98">
      <iconSet iconSet="3ArrowsGray">
        <cfvo type="percent" val="0"/>
        <cfvo type="percent" val="33"/>
        <cfvo type="percent" val="67"/>
      </iconSet>
    </cfRule>
  </conditionalFormatting>
  <conditionalFormatting sqref="H4">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Q4">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AF4">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AO4">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H5:H12">
    <cfRule type="iconSet" priority="77">
      <iconSet reverse="1">
        <cfvo type="percent" val="0"/>
        <cfvo type="num" val="2"/>
        <cfvo type="num" val="3"/>
      </iconSet>
    </cfRule>
    <cfRule type="iconSet" priority="78">
      <iconSet iconSet="3ArrowsGray">
        <cfvo type="percent" val="0"/>
        <cfvo type="percent" val="33"/>
        <cfvo type="percent" val="67"/>
      </iconSet>
    </cfRule>
  </conditionalFormatting>
  <conditionalFormatting sqref="Q5:Q12">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AF5:AF12">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O5:AO12">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K5:K12">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K4">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N4">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N5:N12">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T4">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W4">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Z4">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AC4">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T5:T12">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W5:W12">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Z5:Z12">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AC5:AC12">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AI4">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AL4">
    <cfRule type="iconSet" priority="33">
      <iconSet reverse="1">
        <cfvo type="percent" val="0"/>
        <cfvo type="num" val="2"/>
        <cfvo type="num" val="3"/>
      </iconSet>
    </cfRule>
    <cfRule type="iconSet" priority="34">
      <iconSet iconSet="3ArrowsGray">
        <cfvo type="percent" val="0"/>
        <cfvo type="percent" val="33"/>
        <cfvo type="percent" val="67"/>
      </iconSet>
    </cfRule>
  </conditionalFormatting>
  <conditionalFormatting sqref="AI5:AI12">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AL5:AL12">
    <cfRule type="iconSet" priority="29">
      <iconSet reverse="1">
        <cfvo type="percent" val="0"/>
        <cfvo type="num" val="2"/>
        <cfvo type="num" val="3"/>
      </iconSet>
    </cfRule>
    <cfRule type="iconSet" priority="30">
      <iconSet iconSet="3ArrowsGray">
        <cfvo type="percent" val="0"/>
        <cfvo type="percent" val="33"/>
        <cfvo type="percent" val="67"/>
      </iconSet>
    </cfRule>
  </conditionalFormatting>
  <conditionalFormatting sqref="AU4">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AX4">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AU5:AU12">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AX5:AX12">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AR4">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AR5:AR12">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conditionalFormatting sqref="BA4">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BA5:BA12">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hyperlinks>
    <hyperlink ref="A13" location="SOMMAIRE!A1" display="SOMMAIRE!A1" xr:uid="{39B8A632-844F-48E3-9D09-51E09BE64A4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tabColor theme="9" tint="-0.249977111117893"/>
  </sheetPr>
  <dimension ref="A1:BE1268"/>
  <sheetViews>
    <sheetView showGridLines="0" workbookViewId="0">
      <pane xSplit="2" ySplit="4" topLeftCell="AS5" activePane="bottomRight" state="frozen"/>
      <selection activeCell="M29" sqref="M29"/>
      <selection pane="topRight" activeCell="M29" sqref="M29"/>
      <selection pane="bottomLeft" activeCell="M29" sqref="M29"/>
      <selection pane="bottomRight" sqref="A1:B1"/>
    </sheetView>
  </sheetViews>
  <sheetFormatPr baseColWidth="10" defaultColWidth="9.109375" defaultRowHeight="14.4" x14ac:dyDescent="0.3"/>
  <cols>
    <col min="1" max="1" width="5.6640625" customWidth="1"/>
    <col min="2" max="3" width="37" customWidth="1"/>
    <col min="4" max="4" width="12.88671875" style="6" customWidth="1"/>
    <col min="5" max="5" width="12.88671875" style="5" customWidth="1"/>
    <col min="6" max="35" width="12.88671875" style="3" customWidth="1"/>
    <col min="36" max="54" width="12.88671875" customWidth="1"/>
  </cols>
  <sheetData>
    <row r="1" spans="1:57" ht="15" customHeight="1" x14ac:dyDescent="0.3">
      <c r="A1" s="379" t="s">
        <v>151</v>
      </c>
      <c r="B1" s="380"/>
      <c r="C1" s="390" t="s">
        <v>64</v>
      </c>
      <c r="D1" s="391"/>
      <c r="E1" s="391"/>
      <c r="F1" s="392" t="s">
        <v>65</v>
      </c>
      <c r="G1" s="392"/>
      <c r="H1" s="392"/>
      <c r="I1" s="390" t="s">
        <v>69</v>
      </c>
      <c r="J1" s="391"/>
      <c r="K1" s="391"/>
      <c r="L1" s="385" t="s">
        <v>72</v>
      </c>
      <c r="M1" s="385"/>
      <c r="N1" s="385"/>
      <c r="O1" s="381" t="s">
        <v>73</v>
      </c>
      <c r="P1" s="381"/>
      <c r="Q1" s="381"/>
      <c r="R1" s="388" t="s">
        <v>74</v>
      </c>
      <c r="S1" s="388"/>
      <c r="T1" s="388"/>
      <c r="U1" s="390" t="s">
        <v>75</v>
      </c>
      <c r="V1" s="390"/>
      <c r="W1" s="390"/>
      <c r="X1" s="392" t="s">
        <v>76</v>
      </c>
      <c r="Y1" s="392"/>
      <c r="Z1" s="392"/>
      <c r="AA1" s="390" t="s">
        <v>77</v>
      </c>
      <c r="AB1" s="390"/>
      <c r="AC1" s="390"/>
      <c r="AD1" s="392" t="s">
        <v>78</v>
      </c>
      <c r="AE1" s="392"/>
      <c r="AF1" s="392"/>
      <c r="AG1" s="381" t="s">
        <v>79</v>
      </c>
      <c r="AH1" s="393"/>
      <c r="AI1" s="393"/>
      <c r="AJ1" s="385" t="s">
        <v>80</v>
      </c>
      <c r="AK1" s="385"/>
      <c r="AL1" s="385"/>
      <c r="AM1" s="381" t="s">
        <v>81</v>
      </c>
      <c r="AN1" s="381"/>
      <c r="AO1" s="381"/>
      <c r="AP1" s="385" t="s">
        <v>82</v>
      </c>
      <c r="AQ1" s="385"/>
      <c r="AR1" s="385"/>
      <c r="AS1" s="381" t="s">
        <v>83</v>
      </c>
      <c r="AT1" s="381"/>
      <c r="AU1" s="381"/>
      <c r="AV1" s="385" t="s">
        <v>84</v>
      </c>
      <c r="AW1" s="385"/>
      <c r="AX1" s="385"/>
      <c r="AY1" s="381" t="s">
        <v>85</v>
      </c>
      <c r="AZ1" s="381"/>
      <c r="BA1" s="382"/>
    </row>
    <row r="2" spans="1:57" ht="15" customHeight="1" x14ac:dyDescent="0.3">
      <c r="A2" s="231"/>
      <c r="B2" s="261"/>
      <c r="C2" s="232"/>
      <c r="D2" s="233"/>
      <c r="E2" s="234"/>
      <c r="F2" s="235"/>
      <c r="G2" s="236"/>
      <c r="H2" s="237"/>
      <c r="I2" s="232"/>
      <c r="J2" s="233"/>
      <c r="K2" s="234"/>
      <c r="L2" s="387"/>
      <c r="M2" s="387"/>
      <c r="N2" s="387"/>
      <c r="O2" s="383"/>
      <c r="P2" s="383"/>
      <c r="Q2" s="383"/>
      <c r="R2" s="389"/>
      <c r="S2" s="389"/>
      <c r="T2" s="389"/>
      <c r="U2" s="394"/>
      <c r="V2" s="394"/>
      <c r="W2" s="394"/>
      <c r="X2" s="395"/>
      <c r="Y2" s="395"/>
      <c r="Z2" s="395"/>
      <c r="AA2" s="394"/>
      <c r="AB2" s="394"/>
      <c r="AC2" s="394"/>
      <c r="AD2" s="395"/>
      <c r="AE2" s="395"/>
      <c r="AF2" s="395"/>
      <c r="AG2" s="386"/>
      <c r="AH2" s="386"/>
      <c r="AI2" s="386"/>
      <c r="AJ2" s="386"/>
      <c r="AK2" s="386"/>
      <c r="AL2" s="386"/>
      <c r="AM2" s="383"/>
      <c r="AN2" s="383"/>
      <c r="AO2" s="383"/>
      <c r="AP2" s="387"/>
      <c r="AQ2" s="387"/>
      <c r="AR2" s="387"/>
      <c r="AS2" s="383"/>
      <c r="AT2" s="383"/>
      <c r="AU2" s="383"/>
      <c r="AV2" s="387"/>
      <c r="AW2" s="387"/>
      <c r="AX2" s="387"/>
      <c r="AY2" s="383"/>
      <c r="AZ2" s="383"/>
      <c r="BA2" s="384"/>
    </row>
    <row r="3" spans="1:57" s="7" customFormat="1" ht="31.5" customHeight="1" x14ac:dyDescent="0.3">
      <c r="A3" s="162"/>
      <c r="B3" s="163" t="s">
        <v>67</v>
      </c>
      <c r="C3" s="238" t="s">
        <v>52</v>
      </c>
      <c r="D3" s="239" t="s">
        <v>59</v>
      </c>
      <c r="E3" s="238" t="s">
        <v>60</v>
      </c>
      <c r="F3" s="240" t="s">
        <v>52</v>
      </c>
      <c r="G3" s="240" t="s">
        <v>59</v>
      </c>
      <c r="H3" s="240" t="s">
        <v>60</v>
      </c>
      <c r="I3" s="238" t="s">
        <v>52</v>
      </c>
      <c r="J3" s="239" t="s">
        <v>59</v>
      </c>
      <c r="K3" s="238" t="s">
        <v>60</v>
      </c>
      <c r="L3" s="240" t="s">
        <v>52</v>
      </c>
      <c r="M3" s="240" t="s">
        <v>59</v>
      </c>
      <c r="N3" s="240" t="s">
        <v>60</v>
      </c>
      <c r="O3" s="238" t="s">
        <v>52</v>
      </c>
      <c r="P3" s="239" t="s">
        <v>59</v>
      </c>
      <c r="Q3" s="238" t="s">
        <v>60</v>
      </c>
      <c r="R3" s="240" t="s">
        <v>52</v>
      </c>
      <c r="S3" s="241" t="s">
        <v>59</v>
      </c>
      <c r="T3" s="240" t="s">
        <v>60</v>
      </c>
      <c r="U3" s="238" t="s">
        <v>52</v>
      </c>
      <c r="V3" s="239" t="s">
        <v>59</v>
      </c>
      <c r="W3" s="238" t="s">
        <v>60</v>
      </c>
      <c r="X3" s="240" t="s">
        <v>52</v>
      </c>
      <c r="Y3" s="241" t="s">
        <v>59</v>
      </c>
      <c r="Z3" s="240" t="s">
        <v>60</v>
      </c>
      <c r="AA3" s="238" t="s">
        <v>52</v>
      </c>
      <c r="AB3" s="239" t="s">
        <v>59</v>
      </c>
      <c r="AC3" s="238" t="s">
        <v>60</v>
      </c>
      <c r="AD3" s="240" t="s">
        <v>52</v>
      </c>
      <c r="AE3" s="241" t="s">
        <v>59</v>
      </c>
      <c r="AF3" s="240" t="s">
        <v>60</v>
      </c>
      <c r="AG3" s="238" t="s">
        <v>52</v>
      </c>
      <c r="AH3" s="239" t="s">
        <v>59</v>
      </c>
      <c r="AI3" s="238" t="s">
        <v>60</v>
      </c>
      <c r="AJ3" s="240" t="s">
        <v>52</v>
      </c>
      <c r="AK3" s="241" t="s">
        <v>59</v>
      </c>
      <c r="AL3" s="240" t="s">
        <v>60</v>
      </c>
      <c r="AM3" s="238" t="s">
        <v>52</v>
      </c>
      <c r="AN3" s="239" t="s">
        <v>59</v>
      </c>
      <c r="AO3" s="238" t="s">
        <v>60</v>
      </c>
      <c r="AP3" s="240" t="s">
        <v>52</v>
      </c>
      <c r="AQ3" s="241" t="s">
        <v>59</v>
      </c>
      <c r="AR3" s="240" t="s">
        <v>60</v>
      </c>
      <c r="AS3" s="238" t="s">
        <v>52</v>
      </c>
      <c r="AT3" s="239" t="s">
        <v>59</v>
      </c>
      <c r="AU3" s="238" t="s">
        <v>60</v>
      </c>
      <c r="AV3" s="240" t="s">
        <v>52</v>
      </c>
      <c r="AW3" s="241" t="s">
        <v>59</v>
      </c>
      <c r="AX3" s="240" t="s">
        <v>60</v>
      </c>
      <c r="AY3" s="238" t="s">
        <v>52</v>
      </c>
      <c r="AZ3" s="239" t="s">
        <v>59</v>
      </c>
      <c r="BA3" s="242" t="s">
        <v>60</v>
      </c>
    </row>
    <row r="4" spans="1:57" ht="15.75" customHeight="1" x14ac:dyDescent="0.3">
      <c r="A4" s="243"/>
      <c r="B4" s="262" t="s">
        <v>0</v>
      </c>
      <c r="C4" s="244">
        <v>33393.333333333299</v>
      </c>
      <c r="D4" s="245">
        <v>796.99236407288595</v>
      </c>
      <c r="E4" s="266" t="s">
        <v>13</v>
      </c>
      <c r="F4" s="251">
        <v>5693</v>
      </c>
      <c r="G4" s="248">
        <f>TDS!G4</f>
        <v>198.80011947040001</v>
      </c>
      <c r="H4" s="267" t="s">
        <v>13</v>
      </c>
      <c r="I4" s="244">
        <v>4712.3333333333303</v>
      </c>
      <c r="J4" s="245">
        <f>TDS!J4</f>
        <v>142.91597592374501</v>
      </c>
      <c r="K4" s="266" t="s">
        <v>13</v>
      </c>
      <c r="L4" s="251">
        <v>1264</v>
      </c>
      <c r="M4" s="248">
        <f>TDS!M4</f>
        <v>33.772055665433101</v>
      </c>
      <c r="N4" s="267" t="s">
        <v>13</v>
      </c>
      <c r="O4" s="250">
        <v>5252</v>
      </c>
      <c r="P4" s="245">
        <f>TDS!P4</f>
        <v>126.720061207321</v>
      </c>
      <c r="Q4" s="266" t="s">
        <v>13</v>
      </c>
      <c r="R4" s="251">
        <v>1555.6666666666699</v>
      </c>
      <c r="S4" s="248">
        <f>TDS!S4</f>
        <v>36.9745384866238</v>
      </c>
      <c r="T4" s="267" t="s">
        <v>13</v>
      </c>
      <c r="U4" s="244">
        <v>9075.3333333333303</v>
      </c>
      <c r="V4" s="245">
        <f>TDS!V4</f>
        <v>224.58700009110399</v>
      </c>
      <c r="W4" s="266" t="s">
        <v>13</v>
      </c>
      <c r="X4" s="251">
        <v>962.33333333333303</v>
      </c>
      <c r="Y4" s="248">
        <f>TDS!Y4</f>
        <v>24.297130422572099</v>
      </c>
      <c r="Z4" s="267" t="s">
        <v>13</v>
      </c>
      <c r="AA4" s="250">
        <v>1715</v>
      </c>
      <c r="AB4" s="245">
        <f>TDS!AB4</f>
        <v>43.132327980766703</v>
      </c>
      <c r="AC4" s="266" t="s">
        <v>13</v>
      </c>
      <c r="AD4" s="247">
        <v>549</v>
      </c>
      <c r="AE4" s="248">
        <f>TDS!AE4</f>
        <v>36.812672819670098</v>
      </c>
      <c r="AF4" s="267" t="s">
        <v>13</v>
      </c>
      <c r="AG4" s="250">
        <v>621</v>
      </c>
      <c r="AH4" s="245">
        <f>TDS!AH4</f>
        <v>27.330880302254201</v>
      </c>
      <c r="AI4" s="266" t="s">
        <v>13</v>
      </c>
      <c r="AJ4" s="251">
        <v>609.66666666666697</v>
      </c>
      <c r="AK4" s="248">
        <f>TDS!AK4</f>
        <v>16.977210232552402</v>
      </c>
      <c r="AL4" s="267" t="s">
        <v>13</v>
      </c>
      <c r="AM4" s="250">
        <v>2222</v>
      </c>
      <c r="AN4" s="245">
        <f>TDS!AN4</f>
        <v>52.875955773317102</v>
      </c>
      <c r="AO4" s="266" t="s">
        <v>13</v>
      </c>
      <c r="AP4" s="251">
        <v>8881.6666666666697</v>
      </c>
      <c r="AQ4" s="248">
        <f>TDS!AQ4</f>
        <v>206.20946828354499</v>
      </c>
      <c r="AR4" s="267" t="s">
        <v>13</v>
      </c>
      <c r="AS4" s="250">
        <v>2586</v>
      </c>
      <c r="AT4" s="245">
        <f>TDS!AT4</f>
        <v>57.582638728624197</v>
      </c>
      <c r="AU4" s="266" t="s">
        <v>13</v>
      </c>
      <c r="AV4" s="247">
        <v>2029</v>
      </c>
      <c r="AW4" s="248">
        <f>TDS!AW4</f>
        <v>47.376944033020798</v>
      </c>
      <c r="AX4" s="267" t="s">
        <v>13</v>
      </c>
      <c r="AY4" s="244">
        <v>698.66666666666697</v>
      </c>
      <c r="AZ4" s="245">
        <f>TDS!AZ4</f>
        <v>24.223927864949101</v>
      </c>
      <c r="BA4" s="268" t="s">
        <v>13</v>
      </c>
    </row>
    <row r="5" spans="1:57" x14ac:dyDescent="0.3">
      <c r="A5" s="65">
        <v>1</v>
      </c>
      <c r="B5" s="263" t="s">
        <v>194</v>
      </c>
      <c r="C5" s="8">
        <v>5753.3333333333303</v>
      </c>
      <c r="D5" s="6">
        <v>851.37759249706403</v>
      </c>
      <c r="E5" s="8">
        <v>3</v>
      </c>
      <c r="F5" s="8">
        <v>1052.3333333333301</v>
      </c>
      <c r="G5" s="6">
        <v>217.69038641328299</v>
      </c>
      <c r="H5" s="8">
        <v>3</v>
      </c>
      <c r="I5" s="8">
        <v>878.33333333333303</v>
      </c>
      <c r="J5" s="6">
        <v>159.96456313289801</v>
      </c>
      <c r="K5" s="8">
        <v>3</v>
      </c>
      <c r="L5" s="8">
        <v>227</v>
      </c>
      <c r="M5" s="6">
        <v>36.864874466115303</v>
      </c>
      <c r="N5" s="8">
        <v>3</v>
      </c>
      <c r="O5" s="8">
        <v>955.66666666666697</v>
      </c>
      <c r="P5" s="6">
        <v>143.75531841113099</v>
      </c>
      <c r="Q5" s="8">
        <v>3</v>
      </c>
      <c r="R5" s="8">
        <v>281.66666666666703</v>
      </c>
      <c r="S5" s="6">
        <v>41.493912237326803</v>
      </c>
      <c r="T5" s="8">
        <v>3</v>
      </c>
      <c r="U5" s="8">
        <v>1567</v>
      </c>
      <c r="V5" s="6">
        <v>238.709968944851</v>
      </c>
      <c r="W5" s="5">
        <v>3</v>
      </c>
      <c r="X5" s="8">
        <v>151.666666666667</v>
      </c>
      <c r="Y5" s="6">
        <v>23.729042348459799</v>
      </c>
      <c r="Z5" s="8">
        <v>2</v>
      </c>
      <c r="AA5" s="8">
        <v>357</v>
      </c>
      <c r="AB5" s="6">
        <v>55.600855865134399</v>
      </c>
      <c r="AC5" s="8">
        <v>3</v>
      </c>
      <c r="AD5" s="8">
        <v>87</v>
      </c>
      <c r="AE5" s="6">
        <v>37.033861261117799</v>
      </c>
      <c r="AF5" s="8">
        <v>2</v>
      </c>
      <c r="AG5" s="8">
        <v>99.6666666666667</v>
      </c>
      <c r="AH5" s="6">
        <v>26.074422407355399</v>
      </c>
      <c r="AI5" s="8">
        <v>2</v>
      </c>
      <c r="AJ5" s="8">
        <v>125.666666666667</v>
      </c>
      <c r="AK5" s="6">
        <v>20.123745029459698</v>
      </c>
      <c r="AL5" s="8">
        <v>3</v>
      </c>
      <c r="AM5" s="8">
        <v>343.66666666666703</v>
      </c>
      <c r="AN5" s="6">
        <v>51.562701908546501</v>
      </c>
      <c r="AO5" s="8">
        <v>2</v>
      </c>
      <c r="AP5" s="8">
        <v>1471.3333333333301</v>
      </c>
      <c r="AQ5" s="6">
        <v>213.76440737024501</v>
      </c>
      <c r="AR5" s="8">
        <v>3</v>
      </c>
      <c r="AS5" s="8">
        <v>514.33333333333303</v>
      </c>
      <c r="AT5" s="6">
        <v>69.989003077254395</v>
      </c>
      <c r="AU5" s="8">
        <v>3</v>
      </c>
      <c r="AV5" s="8">
        <v>343.66666666666703</v>
      </c>
      <c r="AW5" s="6">
        <v>50.983300810693002</v>
      </c>
      <c r="AX5" s="8">
        <v>3</v>
      </c>
      <c r="AY5" s="8">
        <v>118</v>
      </c>
      <c r="AZ5" s="6">
        <v>23.938185226072299</v>
      </c>
      <c r="BA5" s="110">
        <v>2</v>
      </c>
      <c r="BB5" s="17"/>
      <c r="BC5" s="17"/>
      <c r="BD5" s="17"/>
      <c r="BE5" s="17"/>
    </row>
    <row r="6" spans="1:57" x14ac:dyDescent="0.3">
      <c r="A6" s="65">
        <v>2</v>
      </c>
      <c r="B6" s="265" t="s">
        <v>195</v>
      </c>
      <c r="C6" s="8">
        <v>3279.3333333333298</v>
      </c>
      <c r="D6" s="6">
        <v>807.624911991555</v>
      </c>
      <c r="E6" s="8">
        <v>2</v>
      </c>
      <c r="F6" s="8">
        <v>581.33333333333303</v>
      </c>
      <c r="G6" s="6">
        <v>221.42427450628</v>
      </c>
      <c r="H6" s="8">
        <v>3</v>
      </c>
      <c r="I6" s="8">
        <v>497.33333333333297</v>
      </c>
      <c r="J6" s="6">
        <v>157.75364942210899</v>
      </c>
      <c r="K6" s="8">
        <v>3</v>
      </c>
      <c r="L6" s="8">
        <v>136.333333333333</v>
      </c>
      <c r="M6" s="6">
        <v>38.370227718038102</v>
      </c>
      <c r="N6" s="8">
        <v>3</v>
      </c>
      <c r="O6" s="8">
        <v>544.33333333333303</v>
      </c>
      <c r="P6" s="6">
        <v>130.522035953608</v>
      </c>
      <c r="Q6" s="8">
        <v>2</v>
      </c>
      <c r="R6" s="8">
        <v>158</v>
      </c>
      <c r="S6" s="6">
        <v>39.847186989906497</v>
      </c>
      <c r="T6" s="8">
        <v>3</v>
      </c>
      <c r="U6" s="8">
        <v>914.33333333333303</v>
      </c>
      <c r="V6" s="6">
        <v>232.67011799320301</v>
      </c>
      <c r="W6" s="5">
        <v>3</v>
      </c>
      <c r="X6" s="8">
        <v>85</v>
      </c>
      <c r="Y6" s="6">
        <v>24.618770321682799</v>
      </c>
      <c r="Z6" s="8">
        <v>2</v>
      </c>
      <c r="AA6" s="8">
        <v>190.333333333333</v>
      </c>
      <c r="AB6" s="6">
        <v>45.285251410660102</v>
      </c>
      <c r="AC6" s="8">
        <v>2</v>
      </c>
      <c r="AD6" s="8">
        <v>53.6666666666667</v>
      </c>
      <c r="AE6" s="6">
        <v>38.671707342116903</v>
      </c>
      <c r="AF6" s="8">
        <v>2</v>
      </c>
      <c r="AG6" s="8">
        <v>65</v>
      </c>
      <c r="AH6" s="6">
        <v>28.694371349987598</v>
      </c>
      <c r="AI6" s="8">
        <v>2</v>
      </c>
      <c r="AJ6" s="8">
        <v>60.6666666666667</v>
      </c>
      <c r="AK6" s="6">
        <v>18.661747163492699</v>
      </c>
      <c r="AL6" s="8">
        <v>3</v>
      </c>
      <c r="AM6" s="8">
        <v>228.333333333333</v>
      </c>
      <c r="AN6" s="6">
        <v>55.571183328691603</v>
      </c>
      <c r="AO6" s="8">
        <v>2</v>
      </c>
      <c r="AP6" s="8">
        <v>854.33333333333303</v>
      </c>
      <c r="AQ6" s="6">
        <v>202.52659159908501</v>
      </c>
      <c r="AR6" s="8">
        <v>2</v>
      </c>
      <c r="AS6" s="8">
        <v>232</v>
      </c>
      <c r="AT6" s="6">
        <v>53.315736137911898</v>
      </c>
      <c r="AU6" s="8">
        <v>1</v>
      </c>
      <c r="AV6" s="8">
        <v>182.666666666667</v>
      </c>
      <c r="AW6" s="6">
        <v>44.598348677776301</v>
      </c>
      <c r="AX6" s="8">
        <v>2</v>
      </c>
      <c r="AY6" s="8">
        <v>74.3333333333333</v>
      </c>
      <c r="AZ6" s="6">
        <v>27.027629764553101</v>
      </c>
      <c r="BA6" s="110">
        <v>3</v>
      </c>
      <c r="BB6" s="17"/>
      <c r="BC6" s="17"/>
      <c r="BD6" s="17"/>
      <c r="BE6" s="17"/>
    </row>
    <row r="7" spans="1:57" x14ac:dyDescent="0.3">
      <c r="A7" s="65">
        <v>3</v>
      </c>
      <c r="B7" s="263" t="s">
        <v>196</v>
      </c>
      <c r="C7" s="8">
        <v>1716.6666666666699</v>
      </c>
      <c r="D7" s="6">
        <v>849.20320786380296</v>
      </c>
      <c r="E7" s="8">
        <v>3</v>
      </c>
      <c r="F7" s="8">
        <v>256</v>
      </c>
      <c r="G7" s="6">
        <v>212.562650496803</v>
      </c>
      <c r="H7" s="8">
        <v>3</v>
      </c>
      <c r="I7" s="8">
        <v>211.166666666667</v>
      </c>
      <c r="J7" s="6">
        <v>148.98402786138999</v>
      </c>
      <c r="K7" s="8">
        <v>2</v>
      </c>
      <c r="L7" s="8">
        <v>55.6666666666667</v>
      </c>
      <c r="M7" s="6">
        <v>33.963473400784601</v>
      </c>
      <c r="N7" s="8">
        <v>2</v>
      </c>
      <c r="O7" s="8">
        <v>296.66666666666703</v>
      </c>
      <c r="P7" s="6">
        <v>138.855597138012</v>
      </c>
      <c r="Q7" s="8">
        <v>3</v>
      </c>
      <c r="R7" s="8">
        <v>75</v>
      </c>
      <c r="S7" s="6">
        <v>37.712204090273403</v>
      </c>
      <c r="T7" s="8">
        <v>2</v>
      </c>
      <c r="U7" s="8">
        <v>394</v>
      </c>
      <c r="V7" s="6">
        <v>212.55495278529301</v>
      </c>
      <c r="W7" s="8">
        <v>1</v>
      </c>
      <c r="X7" s="8">
        <v>46.3333333333333</v>
      </c>
      <c r="Y7" s="6">
        <v>23.681693515279498</v>
      </c>
      <c r="Z7" s="8">
        <v>2</v>
      </c>
      <c r="AA7" s="8">
        <v>72.3333333333333</v>
      </c>
      <c r="AB7" s="6">
        <v>37.145435165712797</v>
      </c>
      <c r="AC7" s="8">
        <v>1</v>
      </c>
      <c r="AD7" s="8">
        <v>33</v>
      </c>
      <c r="AE7" s="6">
        <v>40.131542687593601</v>
      </c>
      <c r="AF7" s="8">
        <v>2</v>
      </c>
      <c r="AG7" s="8">
        <v>23.6666666666667</v>
      </c>
      <c r="AH7" s="6">
        <v>23.616818988013101</v>
      </c>
      <c r="AI7" s="8">
        <v>1</v>
      </c>
      <c r="AJ7" s="8">
        <v>26.3333333333333</v>
      </c>
      <c r="AK7" s="6">
        <v>17.989994359671101</v>
      </c>
      <c r="AL7" s="8">
        <v>2</v>
      </c>
      <c r="AM7" s="8">
        <v>141.333333333333</v>
      </c>
      <c r="AN7" s="6">
        <v>64.902771809456695</v>
      </c>
      <c r="AO7" s="8">
        <v>3</v>
      </c>
      <c r="AP7" s="8">
        <v>512</v>
      </c>
      <c r="AQ7" s="6">
        <v>238.17775287039899</v>
      </c>
      <c r="AR7" s="8">
        <v>3</v>
      </c>
      <c r="AS7" s="8">
        <v>143.666666666667</v>
      </c>
      <c r="AT7" s="6">
        <v>62.752680234712699</v>
      </c>
      <c r="AU7" s="8">
        <v>3</v>
      </c>
      <c r="AV7" s="8">
        <v>108.333333333333</v>
      </c>
      <c r="AW7" s="6">
        <v>54.6641745141931</v>
      </c>
      <c r="AX7" s="8">
        <v>3</v>
      </c>
      <c r="AY7" s="8">
        <v>34</v>
      </c>
      <c r="AZ7" s="6">
        <v>29.390485992328198</v>
      </c>
      <c r="BA7" s="110">
        <v>3</v>
      </c>
      <c r="BB7" s="17"/>
      <c r="BC7" s="17"/>
      <c r="BD7" s="17"/>
      <c r="BE7" s="17"/>
    </row>
    <row r="8" spans="1:57" x14ac:dyDescent="0.3">
      <c r="A8" s="65">
        <v>4</v>
      </c>
      <c r="B8" s="263" t="s">
        <v>197</v>
      </c>
      <c r="C8" s="8">
        <v>3666.3333333333298</v>
      </c>
      <c r="D8" s="6">
        <v>839.740434860714</v>
      </c>
      <c r="E8" s="8">
        <v>3</v>
      </c>
      <c r="F8" s="8">
        <v>593.33333333333303</v>
      </c>
      <c r="G8" s="6">
        <v>215.18702854163001</v>
      </c>
      <c r="H8" s="8">
        <v>3</v>
      </c>
      <c r="I8" s="8">
        <v>515.5</v>
      </c>
      <c r="J8" s="6">
        <v>155.48326176007799</v>
      </c>
      <c r="K8" s="8">
        <v>3</v>
      </c>
      <c r="L8" s="8">
        <v>142.666666666667</v>
      </c>
      <c r="M8" s="6">
        <v>38.224511196635198</v>
      </c>
      <c r="N8" s="8">
        <v>3</v>
      </c>
      <c r="O8" s="8">
        <v>544.33333333333303</v>
      </c>
      <c r="P8" s="6">
        <v>127.784485326805</v>
      </c>
      <c r="Q8" s="8">
        <v>2</v>
      </c>
      <c r="R8" s="8">
        <v>190</v>
      </c>
      <c r="S8" s="6">
        <v>43.6392618802819</v>
      </c>
      <c r="T8" s="8">
        <v>3</v>
      </c>
      <c r="U8" s="8">
        <v>977</v>
      </c>
      <c r="V8" s="6">
        <v>232.817482712615</v>
      </c>
      <c r="W8" s="8">
        <v>3</v>
      </c>
      <c r="X8" s="8">
        <v>103.333333333333</v>
      </c>
      <c r="Y8" s="6">
        <v>26.296273055709001</v>
      </c>
      <c r="Z8" s="8">
        <v>3</v>
      </c>
      <c r="AA8" s="8">
        <v>197.333333333333</v>
      </c>
      <c r="AB8" s="6">
        <v>49.1681746044679</v>
      </c>
      <c r="AC8" s="8">
        <v>3</v>
      </c>
      <c r="AD8" s="8">
        <v>54.3333333333333</v>
      </c>
      <c r="AE8" s="6">
        <v>39.2535353656327</v>
      </c>
      <c r="AF8" s="8">
        <v>2</v>
      </c>
      <c r="AG8" s="8">
        <v>52.3333333333333</v>
      </c>
      <c r="AH8" s="6">
        <v>24.001821022921401</v>
      </c>
      <c r="AI8" s="8">
        <v>1</v>
      </c>
      <c r="AJ8" s="8">
        <v>71</v>
      </c>
      <c r="AK8" s="6">
        <v>18.558500654342101</v>
      </c>
      <c r="AL8" s="8">
        <v>3</v>
      </c>
      <c r="AM8" s="8">
        <v>207.666666666667</v>
      </c>
      <c r="AN8" s="6">
        <v>46.528546312844099</v>
      </c>
      <c r="AO8" s="8">
        <v>1</v>
      </c>
      <c r="AP8" s="8">
        <v>948.33333333333303</v>
      </c>
      <c r="AQ8" s="6">
        <v>207.82011987004299</v>
      </c>
      <c r="AR8" s="8">
        <v>2</v>
      </c>
      <c r="AS8" s="8">
        <v>298.33333333333297</v>
      </c>
      <c r="AT8" s="6">
        <v>64.155653765200995</v>
      </c>
      <c r="AU8" s="8">
        <v>3</v>
      </c>
      <c r="AV8" s="8">
        <v>232</v>
      </c>
      <c r="AW8" s="6">
        <v>50.980560501580896</v>
      </c>
      <c r="AX8" s="8">
        <v>3</v>
      </c>
      <c r="AY8" s="8">
        <v>57.3333333333333</v>
      </c>
      <c r="AZ8" s="6">
        <v>23.929652874231</v>
      </c>
      <c r="BA8" s="110">
        <v>2</v>
      </c>
      <c r="BB8" s="17"/>
      <c r="BC8" s="17"/>
      <c r="BD8" s="17"/>
      <c r="BE8" s="17"/>
    </row>
    <row r="9" spans="1:57" x14ac:dyDescent="0.3">
      <c r="A9" s="65">
        <v>5</v>
      </c>
      <c r="B9" s="263" t="s">
        <v>198</v>
      </c>
      <c r="C9" s="8">
        <v>6751.3333333333303</v>
      </c>
      <c r="D9" s="6">
        <v>724.19927577181397</v>
      </c>
      <c r="E9" s="8">
        <v>1</v>
      </c>
      <c r="F9" s="8">
        <v>1246</v>
      </c>
      <c r="G9" s="6">
        <v>163.36637648608499</v>
      </c>
      <c r="H9" s="8">
        <v>1</v>
      </c>
      <c r="I9" s="8">
        <v>938.83333333333303</v>
      </c>
      <c r="J9" s="6">
        <v>116.79229983053</v>
      </c>
      <c r="K9" s="8">
        <v>1</v>
      </c>
      <c r="L9" s="8">
        <v>234</v>
      </c>
      <c r="M9" s="6">
        <v>26.675070477021201</v>
      </c>
      <c r="N9" s="8">
        <v>1</v>
      </c>
      <c r="O9" s="8">
        <v>1011</v>
      </c>
      <c r="P9" s="6">
        <v>110.086442691972</v>
      </c>
      <c r="Q9" s="8">
        <v>1</v>
      </c>
      <c r="R9" s="8">
        <v>303</v>
      </c>
      <c r="S9" s="6">
        <v>31.604556069323898</v>
      </c>
      <c r="T9" s="8">
        <v>1</v>
      </c>
      <c r="U9" s="8">
        <v>1848</v>
      </c>
      <c r="V9" s="6">
        <v>204.43872526464401</v>
      </c>
      <c r="W9" s="8">
        <v>1</v>
      </c>
      <c r="X9" s="8">
        <v>197.333333333333</v>
      </c>
      <c r="Y9" s="6">
        <v>22.079228516830199</v>
      </c>
      <c r="Z9" s="8">
        <v>1</v>
      </c>
      <c r="AA9" s="8">
        <v>295</v>
      </c>
      <c r="AB9" s="6">
        <v>32.939044829357798</v>
      </c>
      <c r="AC9" s="8">
        <v>1</v>
      </c>
      <c r="AD9" s="8">
        <v>113.666666666667</v>
      </c>
      <c r="AE9" s="6">
        <v>34.073567774037102</v>
      </c>
      <c r="AF9" s="8">
        <v>1</v>
      </c>
      <c r="AG9" s="8">
        <v>142.666666666667</v>
      </c>
      <c r="AH9" s="6">
        <v>27.5729096769095</v>
      </c>
      <c r="AI9" s="8">
        <v>2</v>
      </c>
      <c r="AJ9" s="8">
        <v>103.333333333333</v>
      </c>
      <c r="AK9" s="6">
        <v>12.625833542939899</v>
      </c>
      <c r="AL9" s="8">
        <v>1</v>
      </c>
      <c r="AM9" s="8">
        <v>482.33333333333297</v>
      </c>
      <c r="AN9" s="6">
        <v>51.542868880381398</v>
      </c>
      <c r="AO9" s="8">
        <v>2</v>
      </c>
      <c r="AP9" s="8">
        <v>1828.6666666666699</v>
      </c>
      <c r="AQ9" s="6">
        <v>194.52827271759901</v>
      </c>
      <c r="AR9" s="8">
        <v>1</v>
      </c>
      <c r="AS9" s="8">
        <v>506</v>
      </c>
      <c r="AT9" s="6">
        <v>52.0923299296457</v>
      </c>
      <c r="AU9" s="8">
        <v>1</v>
      </c>
      <c r="AV9" s="8">
        <v>410.66666666666703</v>
      </c>
      <c r="AW9" s="6">
        <v>43.583727968522197</v>
      </c>
      <c r="AX9" s="8">
        <v>1</v>
      </c>
      <c r="AY9" s="8">
        <v>165.333333333333</v>
      </c>
      <c r="AZ9" s="6">
        <v>20.8504029939178</v>
      </c>
      <c r="BA9" s="110">
        <v>1</v>
      </c>
      <c r="BB9" s="17"/>
      <c r="BC9" s="17"/>
      <c r="BD9" s="17"/>
      <c r="BE9" s="17"/>
    </row>
    <row r="10" spans="1:57" x14ac:dyDescent="0.3">
      <c r="A10" s="65">
        <v>6</v>
      </c>
      <c r="B10" s="263" t="s">
        <v>199</v>
      </c>
      <c r="C10" s="8">
        <v>5000</v>
      </c>
      <c r="D10" s="6">
        <v>819.74023636934101</v>
      </c>
      <c r="E10" s="8">
        <v>3</v>
      </c>
      <c r="F10" s="8">
        <v>800.33333333333303</v>
      </c>
      <c r="G10" s="6">
        <v>216.13855796021301</v>
      </c>
      <c r="H10" s="8">
        <v>3</v>
      </c>
      <c r="I10" s="8">
        <v>682.33333333333303</v>
      </c>
      <c r="J10" s="6">
        <v>152.37839872805</v>
      </c>
      <c r="K10" s="8">
        <v>3</v>
      </c>
      <c r="L10" s="8">
        <v>197</v>
      </c>
      <c r="M10" s="6">
        <v>36.9150115967891</v>
      </c>
      <c r="N10" s="8">
        <v>3</v>
      </c>
      <c r="O10" s="8">
        <v>773.33333333333303</v>
      </c>
      <c r="P10" s="6">
        <v>127.952712854865</v>
      </c>
      <c r="Q10" s="8">
        <v>2</v>
      </c>
      <c r="R10" s="8">
        <v>226.666666666667</v>
      </c>
      <c r="S10" s="6">
        <v>37.850240107085902</v>
      </c>
      <c r="T10" s="8">
        <v>2</v>
      </c>
      <c r="U10" s="8">
        <v>1318.3333333333301</v>
      </c>
      <c r="V10" s="6">
        <v>226.909873149807</v>
      </c>
      <c r="W10" s="8">
        <v>2</v>
      </c>
      <c r="X10" s="8">
        <v>149.666666666667</v>
      </c>
      <c r="Y10" s="6">
        <v>25.159956109397399</v>
      </c>
      <c r="Z10" s="8">
        <v>2</v>
      </c>
      <c r="AA10" s="8">
        <v>239.333333333333</v>
      </c>
      <c r="AB10" s="6">
        <v>43.150497322912997</v>
      </c>
      <c r="AC10" s="8">
        <v>2</v>
      </c>
      <c r="AD10" s="8">
        <v>81</v>
      </c>
      <c r="AE10" s="6">
        <v>36.368228772004201</v>
      </c>
      <c r="AF10" s="8">
        <v>2</v>
      </c>
      <c r="AG10" s="8">
        <v>88</v>
      </c>
      <c r="AH10" s="6">
        <v>27.344594577216299</v>
      </c>
      <c r="AI10" s="8">
        <v>2</v>
      </c>
      <c r="AJ10" s="8">
        <v>91</v>
      </c>
      <c r="AK10" s="6">
        <v>17.968814898661499</v>
      </c>
      <c r="AL10" s="8">
        <v>2</v>
      </c>
      <c r="AM10" s="8">
        <v>329.33333333333297</v>
      </c>
      <c r="AN10" s="6">
        <v>53.198750841260598</v>
      </c>
      <c r="AO10" s="8">
        <v>2</v>
      </c>
      <c r="AP10" s="8">
        <v>1353.6666666666699</v>
      </c>
      <c r="AQ10" s="6">
        <v>211.40474856342601</v>
      </c>
      <c r="AR10" s="8">
        <v>3</v>
      </c>
      <c r="AS10" s="8">
        <v>371.66666666666703</v>
      </c>
      <c r="AT10" s="6">
        <v>56.265939685211897</v>
      </c>
      <c r="AU10" s="8">
        <v>2</v>
      </c>
      <c r="AV10" s="8">
        <v>310.33333333333297</v>
      </c>
      <c r="AW10" s="6">
        <v>47.668855454807598</v>
      </c>
      <c r="AX10" s="8">
        <v>2</v>
      </c>
      <c r="AY10" s="8">
        <v>108.666666666667</v>
      </c>
      <c r="AZ10" s="6">
        <v>27.988399963603399</v>
      </c>
      <c r="BA10" s="110">
        <v>3</v>
      </c>
      <c r="BB10" s="17"/>
      <c r="BC10" s="17"/>
      <c r="BD10" s="17"/>
      <c r="BE10" s="17"/>
    </row>
    <row r="11" spans="1:57" x14ac:dyDescent="0.3">
      <c r="A11" s="65">
        <v>7</v>
      </c>
      <c r="B11" s="263" t="s">
        <v>200</v>
      </c>
      <c r="C11" s="8">
        <v>3074.6666666666702</v>
      </c>
      <c r="D11" s="6">
        <v>780.98907039141102</v>
      </c>
      <c r="E11" s="8">
        <v>1</v>
      </c>
      <c r="F11" s="8">
        <v>492.33333333333297</v>
      </c>
      <c r="G11" s="6">
        <v>207.17017183799601</v>
      </c>
      <c r="H11" s="8">
        <v>2</v>
      </c>
      <c r="I11" s="8">
        <v>404.5</v>
      </c>
      <c r="J11" s="6">
        <v>142.45240206832801</v>
      </c>
      <c r="K11" s="8">
        <v>2</v>
      </c>
      <c r="L11" s="8">
        <v>112.333333333333</v>
      </c>
      <c r="M11" s="6">
        <v>33.3489057169663</v>
      </c>
      <c r="N11" s="8">
        <v>2</v>
      </c>
      <c r="O11" s="8">
        <v>452.33333333333297</v>
      </c>
      <c r="P11" s="6">
        <v>117.45107866916899</v>
      </c>
      <c r="Q11" s="8">
        <v>1</v>
      </c>
      <c r="R11" s="8">
        <v>142.333333333333</v>
      </c>
      <c r="S11" s="6">
        <v>35.978512699446298</v>
      </c>
      <c r="T11" s="8">
        <v>2</v>
      </c>
      <c r="U11" s="8">
        <v>867</v>
      </c>
      <c r="V11" s="6">
        <v>229.51581970714901</v>
      </c>
      <c r="W11" s="8">
        <v>2</v>
      </c>
      <c r="X11" s="8">
        <v>95.3333333333333</v>
      </c>
      <c r="Y11" s="6">
        <v>25.645520944416599</v>
      </c>
      <c r="Z11" s="8">
        <v>2</v>
      </c>
      <c r="AA11" s="8">
        <v>143.333333333333</v>
      </c>
      <c r="AB11" s="6">
        <v>40.946165690172997</v>
      </c>
      <c r="AC11" s="8">
        <v>2</v>
      </c>
      <c r="AD11" s="8">
        <v>54</v>
      </c>
      <c r="AE11" s="6">
        <v>40.081356486302603</v>
      </c>
      <c r="AF11" s="8">
        <v>2</v>
      </c>
      <c r="AG11" s="8">
        <v>65</v>
      </c>
      <c r="AH11" s="6">
        <v>32.4149760290572</v>
      </c>
      <c r="AI11" s="8">
        <v>3</v>
      </c>
      <c r="AJ11" s="8">
        <v>57.3333333333333</v>
      </c>
      <c r="AK11" s="6">
        <v>17.8350617005567</v>
      </c>
      <c r="AL11" s="8">
        <v>2</v>
      </c>
      <c r="AM11" s="8">
        <v>201</v>
      </c>
      <c r="AN11" s="6">
        <v>49.752645963052501</v>
      </c>
      <c r="AO11" s="8">
        <v>2</v>
      </c>
      <c r="AP11" s="8">
        <v>797</v>
      </c>
      <c r="AQ11" s="6">
        <v>193.44945771297</v>
      </c>
      <c r="AR11" s="8">
        <v>1</v>
      </c>
      <c r="AS11" s="8">
        <v>227</v>
      </c>
      <c r="AT11" s="6">
        <v>52.043722562107803</v>
      </c>
      <c r="AU11" s="8">
        <v>1</v>
      </c>
      <c r="AV11" s="8">
        <v>187.666666666667</v>
      </c>
      <c r="AW11" s="6">
        <v>45.931845931568901</v>
      </c>
      <c r="AX11" s="8">
        <v>2</v>
      </c>
      <c r="AY11" s="8">
        <v>60.6666666666667</v>
      </c>
      <c r="AZ11" s="6">
        <v>24.9898615715659</v>
      </c>
      <c r="BA11" s="110">
        <v>2</v>
      </c>
      <c r="BB11" s="17"/>
      <c r="BC11" s="17"/>
      <c r="BD11" s="17"/>
      <c r="BE11" s="17"/>
    </row>
    <row r="12" spans="1:57" ht="15" thickBot="1" x14ac:dyDescent="0.35">
      <c r="A12" s="255">
        <v>8</v>
      </c>
      <c r="B12" s="264" t="s">
        <v>201</v>
      </c>
      <c r="C12" s="256">
        <v>4151.3333333333303</v>
      </c>
      <c r="D12" s="257">
        <v>789.78013357757698</v>
      </c>
      <c r="E12" s="256">
        <v>2</v>
      </c>
      <c r="F12" s="256">
        <v>671.33333333333303</v>
      </c>
      <c r="G12" s="257">
        <v>192.84969212904301</v>
      </c>
      <c r="H12" s="256">
        <v>2</v>
      </c>
      <c r="I12" s="256">
        <v>584.33333333333303</v>
      </c>
      <c r="J12" s="257">
        <v>142.22591367094799</v>
      </c>
      <c r="K12" s="256">
        <v>2</v>
      </c>
      <c r="L12" s="256">
        <v>159</v>
      </c>
      <c r="M12" s="257">
        <v>32.801635376945001</v>
      </c>
      <c r="N12" s="256">
        <v>2</v>
      </c>
      <c r="O12" s="256">
        <v>674.33333333333303</v>
      </c>
      <c r="P12" s="257">
        <v>132.61786375023499</v>
      </c>
      <c r="Q12" s="256">
        <v>3</v>
      </c>
      <c r="R12" s="256">
        <v>179</v>
      </c>
      <c r="S12" s="257">
        <v>34.080988552015199</v>
      </c>
      <c r="T12" s="256">
        <v>1</v>
      </c>
      <c r="U12" s="256">
        <v>1189.3333333333301</v>
      </c>
      <c r="V12" s="257">
        <v>229.42925740062299</v>
      </c>
      <c r="W12" s="256">
        <v>2</v>
      </c>
      <c r="X12" s="256">
        <v>133.666666666667</v>
      </c>
      <c r="Y12" s="257">
        <v>25.433390599982101</v>
      </c>
      <c r="Z12" s="256">
        <v>2</v>
      </c>
      <c r="AA12" s="256">
        <v>220.333333333333</v>
      </c>
      <c r="AB12" s="257">
        <v>43.116390270630298</v>
      </c>
      <c r="AC12" s="256">
        <v>2</v>
      </c>
      <c r="AD12" s="256">
        <v>72.3333333333333</v>
      </c>
      <c r="AE12" s="257">
        <v>34.563872652803099</v>
      </c>
      <c r="AF12" s="256">
        <v>2</v>
      </c>
      <c r="AG12" s="256">
        <v>85</v>
      </c>
      <c r="AH12" s="257">
        <v>28.201646761734199</v>
      </c>
      <c r="AI12" s="256">
        <v>2</v>
      </c>
      <c r="AJ12" s="256">
        <v>74.3333333333333</v>
      </c>
      <c r="AK12" s="257">
        <v>16.145250418631399</v>
      </c>
      <c r="AL12" s="256">
        <v>2</v>
      </c>
      <c r="AM12" s="256">
        <v>288.33333333333297</v>
      </c>
      <c r="AN12" s="257">
        <v>58.1845589586625</v>
      </c>
      <c r="AO12" s="256">
        <v>3</v>
      </c>
      <c r="AP12" s="256">
        <v>1116.3333333333301</v>
      </c>
      <c r="AQ12" s="257">
        <v>210.829327951415</v>
      </c>
      <c r="AR12" s="256">
        <v>2</v>
      </c>
      <c r="AS12" s="256">
        <v>293</v>
      </c>
      <c r="AT12" s="257">
        <v>53.037443934321502</v>
      </c>
      <c r="AU12" s="256">
        <v>1</v>
      </c>
      <c r="AV12" s="256">
        <v>253.666666666667</v>
      </c>
      <c r="AW12" s="257">
        <v>46.668393271156702</v>
      </c>
      <c r="AX12" s="256">
        <v>2</v>
      </c>
      <c r="AY12" s="256">
        <v>80.3333333333333</v>
      </c>
      <c r="AZ12" s="257">
        <v>24.544484823621701</v>
      </c>
      <c r="BA12" s="269">
        <v>2</v>
      </c>
      <c r="BB12" s="17"/>
      <c r="BC12" s="17"/>
      <c r="BD12" s="17"/>
      <c r="BE12" s="17"/>
    </row>
    <row r="13" spans="1:57" x14ac:dyDescent="0.3">
      <c r="C13" s="8"/>
      <c r="D13" s="8"/>
      <c r="E13" s="8"/>
      <c r="F13" s="16"/>
      <c r="G13" s="16"/>
      <c r="H13" s="16"/>
      <c r="I13" s="16"/>
      <c r="J13" s="16"/>
      <c r="K13" s="16"/>
      <c r="L13" s="16"/>
      <c r="M13" s="16"/>
      <c r="N13" s="16"/>
      <c r="O13" s="16"/>
      <c r="P13" s="16"/>
      <c r="Q13" s="16"/>
      <c r="R13" s="16"/>
      <c r="S13" s="1"/>
      <c r="T13" s="16"/>
      <c r="U13" s="16"/>
      <c r="V13" s="1"/>
      <c r="W13" s="16"/>
      <c r="X13" s="16"/>
      <c r="Y13" s="1"/>
      <c r="Z13" s="16"/>
      <c r="AA13" s="16"/>
      <c r="AB13" s="1"/>
      <c r="AC13" s="16"/>
      <c r="AD13" s="16"/>
      <c r="AE13" s="1"/>
      <c r="AF13" s="16"/>
      <c r="AG13" s="16"/>
      <c r="AH13" s="1"/>
      <c r="AI13" s="16"/>
      <c r="AJ13" s="17"/>
      <c r="AK13" s="17"/>
      <c r="AL13" s="17"/>
      <c r="AM13" s="17"/>
      <c r="AN13" s="17"/>
      <c r="AO13" s="17"/>
      <c r="AP13" s="17"/>
      <c r="AQ13" s="17"/>
      <c r="AR13" s="17"/>
      <c r="AS13" s="17"/>
      <c r="AT13" s="17"/>
      <c r="AU13" s="17"/>
      <c r="AV13" s="17"/>
      <c r="AW13" s="4"/>
      <c r="AX13" s="17"/>
      <c r="AY13" s="17"/>
      <c r="AZ13" s="17"/>
      <c r="BA13" s="17"/>
      <c r="BB13" s="17"/>
      <c r="BC13" s="17"/>
      <c r="BD13" s="17"/>
      <c r="BE13" s="17"/>
    </row>
    <row r="14" spans="1:57" ht="15" customHeight="1" x14ac:dyDescent="0.3">
      <c r="A14" s="351" t="s">
        <v>155</v>
      </c>
      <c r="B14" s="351"/>
      <c r="C14" s="8"/>
      <c r="D14" s="8"/>
      <c r="E14" s="8"/>
      <c r="F14" s="16"/>
      <c r="G14" s="16"/>
      <c r="H14" s="16"/>
      <c r="I14" s="16"/>
      <c r="J14" s="16"/>
      <c r="K14" s="16"/>
      <c r="L14" s="16"/>
      <c r="M14" s="16"/>
      <c r="N14" s="16"/>
      <c r="O14" s="16"/>
      <c r="P14" s="16"/>
      <c r="Q14" s="16"/>
      <c r="R14" s="16"/>
      <c r="S14" s="1"/>
      <c r="T14" s="16"/>
      <c r="U14" s="16"/>
      <c r="V14" s="1"/>
      <c r="W14" s="16"/>
      <c r="X14" s="16"/>
      <c r="Y14" s="1"/>
      <c r="Z14" s="16"/>
      <c r="AA14" s="16"/>
      <c r="AB14" s="1"/>
      <c r="AC14" s="16"/>
      <c r="AD14" s="16"/>
      <c r="AE14" s="1"/>
      <c r="AF14" s="16"/>
      <c r="AG14" s="16"/>
      <c r="AH14" s="1"/>
      <c r="AI14" s="16"/>
      <c r="AJ14" s="17"/>
      <c r="AK14" s="17"/>
      <c r="AL14" s="17"/>
      <c r="AM14" s="17"/>
      <c r="AN14" s="17"/>
      <c r="AO14" s="17"/>
      <c r="AP14" s="17"/>
      <c r="AQ14" s="17"/>
      <c r="AR14" s="17"/>
      <c r="AS14" s="17"/>
      <c r="AT14" s="17"/>
      <c r="AU14" s="17"/>
      <c r="AV14" s="17"/>
      <c r="AW14" s="17"/>
      <c r="AX14" s="17"/>
      <c r="AY14" s="17"/>
      <c r="AZ14" s="17"/>
      <c r="BA14" s="17"/>
      <c r="BB14" s="17"/>
      <c r="BC14" s="17"/>
      <c r="BD14" s="17"/>
      <c r="BE14" s="17"/>
    </row>
    <row r="15" spans="1:57" x14ac:dyDescent="0.3">
      <c r="C15" s="8"/>
      <c r="D15" s="8"/>
      <c r="E15" s="8"/>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7"/>
      <c r="AK15" s="17"/>
      <c r="AL15" s="17"/>
      <c r="AM15" s="17"/>
      <c r="AN15" s="17"/>
      <c r="AO15" s="17"/>
      <c r="AP15" s="17"/>
      <c r="AQ15" s="17"/>
      <c r="AR15" s="17"/>
      <c r="AS15" s="17"/>
      <c r="AT15" s="17"/>
      <c r="AU15" s="17"/>
      <c r="AV15" s="17"/>
      <c r="AW15" s="17"/>
      <c r="AX15" s="17"/>
      <c r="AY15" s="17"/>
      <c r="AZ15" s="17"/>
      <c r="BA15" s="17"/>
      <c r="BB15" s="17"/>
      <c r="BC15" s="17"/>
      <c r="BD15" s="17"/>
      <c r="BE15" s="17"/>
    </row>
    <row r="16" spans="1:57" x14ac:dyDescent="0.3">
      <c r="C16" s="8"/>
      <c r="D16" s="8"/>
      <c r="E16" s="8"/>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7"/>
      <c r="AK16" s="17"/>
      <c r="AL16" s="17"/>
      <c r="AM16" s="17"/>
      <c r="AN16" s="17"/>
      <c r="AO16" s="17"/>
      <c r="AP16" s="17"/>
      <c r="AQ16" s="17"/>
      <c r="AR16" s="17"/>
      <c r="AS16" s="17"/>
      <c r="AT16" s="17"/>
      <c r="AU16" s="17"/>
      <c r="AV16" s="17"/>
      <c r="AW16" s="17"/>
      <c r="AX16" s="17"/>
      <c r="AY16" s="17"/>
      <c r="AZ16" s="17"/>
      <c r="BA16" s="17"/>
      <c r="BB16" s="17"/>
      <c r="BC16" s="17"/>
      <c r="BD16" s="17"/>
      <c r="BE16" s="17"/>
    </row>
    <row r="17" spans="3:57" x14ac:dyDescent="0.3">
      <c r="C17" s="8"/>
      <c r="D17" s="8"/>
      <c r="E17" s="8"/>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7"/>
      <c r="AK17" s="17"/>
      <c r="AL17" s="17"/>
      <c r="AM17" s="17"/>
      <c r="AN17" s="17"/>
      <c r="AO17" s="17"/>
      <c r="AP17" s="17"/>
      <c r="AQ17" s="17"/>
      <c r="AR17" s="17"/>
      <c r="AS17" s="17"/>
      <c r="AT17" s="17"/>
      <c r="AU17" s="17"/>
      <c r="AV17" s="17"/>
      <c r="AW17" s="17"/>
      <c r="AX17" s="17"/>
      <c r="AY17" s="17"/>
      <c r="AZ17" s="17"/>
      <c r="BA17" s="17"/>
      <c r="BB17" s="17"/>
      <c r="BC17" s="17"/>
      <c r="BD17" s="17"/>
      <c r="BE17" s="17"/>
    </row>
    <row r="18" spans="3:57" x14ac:dyDescent="0.3">
      <c r="C18" s="8"/>
      <c r="D18" s="8"/>
      <c r="E18" s="8"/>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7"/>
      <c r="AK18" s="17"/>
      <c r="AL18" s="17"/>
      <c r="AM18" s="17"/>
      <c r="AN18" s="17"/>
      <c r="AO18" s="17"/>
      <c r="AP18" s="17"/>
      <c r="AQ18" s="17"/>
      <c r="AR18" s="17"/>
      <c r="AS18" s="17"/>
      <c r="AT18" s="17"/>
      <c r="AU18" s="17"/>
      <c r="AV18" s="17"/>
      <c r="AW18" s="17"/>
      <c r="AX18" s="17"/>
      <c r="AY18" s="17"/>
      <c r="AZ18" s="17"/>
      <c r="BA18" s="17"/>
      <c r="BB18" s="17"/>
      <c r="BC18" s="17"/>
      <c r="BD18" s="17"/>
      <c r="BE18" s="17"/>
    </row>
    <row r="19" spans="3:57" x14ac:dyDescent="0.3">
      <c r="C19" s="8"/>
      <c r="D19" s="8"/>
      <c r="E19" s="8"/>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7"/>
      <c r="AK19" s="17"/>
      <c r="AL19" s="17"/>
      <c r="AM19" s="17"/>
      <c r="AN19" s="17"/>
      <c r="AO19" s="17"/>
      <c r="AP19" s="17"/>
      <c r="AQ19" s="17"/>
      <c r="AR19" s="17"/>
      <c r="AS19" s="17"/>
      <c r="AT19" s="17"/>
      <c r="AU19" s="17"/>
      <c r="AV19" s="17"/>
      <c r="AW19" s="17"/>
      <c r="AX19" s="17"/>
      <c r="AY19" s="17"/>
      <c r="AZ19" s="17"/>
      <c r="BA19" s="17"/>
      <c r="BB19" s="17"/>
      <c r="BC19" s="17"/>
      <c r="BD19" s="17"/>
      <c r="BE19" s="17"/>
    </row>
    <row r="20" spans="3:57" x14ac:dyDescent="0.3">
      <c r="C20" s="8"/>
      <c r="D20" s="8"/>
      <c r="E20" s="8"/>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7"/>
      <c r="AK20" s="17"/>
      <c r="AL20" s="17"/>
      <c r="AM20" s="17"/>
      <c r="AN20" s="17"/>
      <c r="AO20" s="17"/>
      <c r="AP20" s="17"/>
      <c r="AQ20" s="17"/>
      <c r="AR20" s="17"/>
      <c r="AS20" s="17"/>
      <c r="AT20" s="17"/>
      <c r="AU20" s="17"/>
      <c r="AV20" s="17"/>
      <c r="AW20" s="17"/>
      <c r="AX20" s="17"/>
      <c r="AY20" s="17"/>
      <c r="AZ20" s="17"/>
      <c r="BA20" s="17"/>
      <c r="BB20" s="17"/>
      <c r="BC20" s="17"/>
      <c r="BD20" s="17"/>
      <c r="BE20" s="17"/>
    </row>
    <row r="21" spans="3:57" x14ac:dyDescent="0.3">
      <c r="C21" s="8"/>
      <c r="D21" s="8"/>
      <c r="E21" s="8"/>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7"/>
      <c r="AK21" s="17"/>
      <c r="AL21" s="17"/>
      <c r="AM21" s="17"/>
      <c r="AN21" s="17"/>
      <c r="AO21" s="17"/>
      <c r="AP21" s="17"/>
      <c r="AQ21" s="17"/>
      <c r="AR21" s="17"/>
      <c r="AS21" s="17"/>
      <c r="AT21" s="17"/>
      <c r="AU21" s="17"/>
      <c r="AV21" s="17"/>
      <c r="AW21" s="17"/>
      <c r="AX21" s="17"/>
      <c r="AY21" s="17"/>
      <c r="AZ21" s="17"/>
      <c r="BA21" s="17"/>
      <c r="BB21" s="17"/>
      <c r="BC21" s="17"/>
      <c r="BD21" s="17"/>
      <c r="BE21" s="17"/>
    </row>
    <row r="22" spans="3:57" x14ac:dyDescent="0.3">
      <c r="C22" s="8"/>
      <c r="D22" s="8"/>
      <c r="E22" s="8"/>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7"/>
      <c r="AK22" s="17"/>
      <c r="AL22" s="17"/>
      <c r="AM22" s="17"/>
      <c r="AN22" s="17"/>
      <c r="AO22" s="17"/>
      <c r="AP22" s="17"/>
      <c r="AQ22" s="17"/>
      <c r="AR22" s="17"/>
      <c r="AS22" s="17"/>
      <c r="AT22" s="17"/>
      <c r="AU22" s="17"/>
      <c r="AV22" s="17"/>
      <c r="AW22" s="17"/>
      <c r="AX22" s="17"/>
      <c r="AY22" s="17"/>
      <c r="AZ22" s="17"/>
      <c r="BA22" s="17"/>
      <c r="BB22" s="17"/>
      <c r="BC22" s="17"/>
      <c r="BD22" s="17"/>
      <c r="BE22" s="17"/>
    </row>
    <row r="23" spans="3:57" x14ac:dyDescent="0.3">
      <c r="C23" s="8"/>
      <c r="D23" s="8"/>
      <c r="E23" s="8"/>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7"/>
      <c r="AK23" s="17"/>
      <c r="AL23" s="17"/>
      <c r="AM23" s="17"/>
      <c r="AN23" s="17"/>
      <c r="AO23" s="17"/>
      <c r="AP23" s="17"/>
      <c r="AQ23" s="17"/>
      <c r="AR23" s="17"/>
      <c r="AS23" s="17"/>
      <c r="AT23" s="17"/>
      <c r="AU23" s="17"/>
      <c r="AV23" s="17"/>
      <c r="AW23" s="17"/>
      <c r="AX23" s="17"/>
      <c r="AY23" s="17"/>
      <c r="AZ23" s="17"/>
      <c r="BA23" s="17"/>
      <c r="BB23" s="17"/>
      <c r="BC23" s="17"/>
      <c r="BD23" s="17"/>
      <c r="BE23" s="17"/>
    </row>
    <row r="24" spans="3:57" x14ac:dyDescent="0.3">
      <c r="C24" s="8"/>
      <c r="D24" s="8"/>
      <c r="E24" s="8"/>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7"/>
      <c r="AK24" s="17"/>
      <c r="AL24" s="17"/>
      <c r="AM24" s="17"/>
      <c r="AN24" s="17"/>
      <c r="AO24" s="17"/>
      <c r="AP24" s="17"/>
      <c r="AQ24" s="17"/>
      <c r="AR24" s="17"/>
      <c r="AS24" s="17"/>
      <c r="AT24" s="17"/>
      <c r="AU24" s="17"/>
      <c r="AV24" s="17"/>
      <c r="AW24" s="17"/>
      <c r="AX24" s="17"/>
      <c r="AY24" s="17"/>
      <c r="AZ24" s="17"/>
      <c r="BA24" s="17"/>
      <c r="BB24" s="17"/>
      <c r="BC24" s="17"/>
      <c r="BD24" s="17"/>
      <c r="BE24" s="17"/>
    </row>
    <row r="25" spans="3:57" x14ac:dyDescent="0.3">
      <c r="C25" s="8"/>
      <c r="D25" s="8"/>
      <c r="E25" s="8"/>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7"/>
      <c r="AK25" s="17"/>
      <c r="AL25" s="17"/>
      <c r="AM25" s="17"/>
      <c r="AN25" s="17"/>
      <c r="AO25" s="17"/>
      <c r="AP25" s="17"/>
      <c r="AQ25" s="17"/>
      <c r="AR25" s="17"/>
      <c r="AS25" s="17"/>
      <c r="AT25" s="17"/>
      <c r="AU25" s="17"/>
      <c r="AV25" s="17"/>
      <c r="AW25" s="17"/>
      <c r="AX25" s="17"/>
      <c r="AY25" s="17"/>
      <c r="AZ25" s="17"/>
      <c r="BA25" s="17"/>
      <c r="BB25" s="17"/>
      <c r="BC25" s="17"/>
      <c r="BD25" s="17"/>
      <c r="BE25" s="17"/>
    </row>
    <row r="26" spans="3:57" x14ac:dyDescent="0.3">
      <c r="C26" s="8"/>
      <c r="D26" s="8"/>
      <c r="E26" s="8"/>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7"/>
      <c r="AK26" s="17"/>
      <c r="AL26" s="17"/>
      <c r="AM26" s="17"/>
      <c r="AN26" s="17"/>
      <c r="AO26" s="17"/>
      <c r="AP26" s="17"/>
      <c r="AQ26" s="17"/>
      <c r="AR26" s="17"/>
      <c r="AS26" s="17"/>
      <c r="AT26" s="17"/>
      <c r="AU26" s="17"/>
      <c r="AV26" s="17"/>
      <c r="AW26" s="17"/>
      <c r="AX26" s="17"/>
      <c r="AY26" s="17"/>
      <c r="AZ26" s="17"/>
      <c r="BA26" s="17"/>
      <c r="BB26" s="17"/>
      <c r="BC26" s="17"/>
      <c r="BD26" s="17"/>
      <c r="BE26" s="17"/>
    </row>
    <row r="27" spans="3:57" x14ac:dyDescent="0.3">
      <c r="C27" s="8"/>
      <c r="D27" s="8"/>
      <c r="E27" s="8"/>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7"/>
      <c r="AK27" s="17"/>
      <c r="AL27" s="17"/>
      <c r="AM27" s="17"/>
      <c r="AN27" s="17"/>
      <c r="AO27" s="17"/>
      <c r="AP27" s="17"/>
      <c r="AQ27" s="17"/>
      <c r="AR27" s="17"/>
      <c r="AS27" s="17"/>
      <c r="AT27" s="17"/>
      <c r="AU27" s="17"/>
      <c r="AV27" s="17"/>
      <c r="AW27" s="17"/>
      <c r="AX27" s="17"/>
      <c r="AY27" s="17"/>
      <c r="AZ27" s="17"/>
      <c r="BA27" s="17"/>
      <c r="BB27" s="17"/>
      <c r="BC27" s="17"/>
      <c r="BD27" s="17"/>
      <c r="BE27" s="17"/>
    </row>
    <row r="28" spans="3:57" x14ac:dyDescent="0.3">
      <c r="C28" s="8"/>
      <c r="D28" s="8"/>
      <c r="E28" s="8"/>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7"/>
      <c r="AK28" s="17"/>
      <c r="AL28" s="17"/>
      <c r="AM28" s="17"/>
      <c r="AN28" s="17"/>
      <c r="AO28" s="17"/>
      <c r="AP28" s="17"/>
      <c r="AQ28" s="17"/>
      <c r="AR28" s="17"/>
      <c r="AS28" s="17"/>
      <c r="AT28" s="17"/>
      <c r="AU28" s="17"/>
      <c r="AV28" s="17"/>
      <c r="AW28" s="17"/>
      <c r="AX28" s="17"/>
      <c r="AY28" s="17"/>
      <c r="AZ28" s="17"/>
      <c r="BA28" s="17"/>
      <c r="BB28" s="17"/>
      <c r="BC28" s="17"/>
      <c r="BD28" s="17"/>
      <c r="BE28" s="17"/>
    </row>
    <row r="29" spans="3:57" x14ac:dyDescent="0.3">
      <c r="C29" s="8"/>
      <c r="D29" s="8"/>
      <c r="E29" s="8"/>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7"/>
      <c r="AK29" s="17"/>
      <c r="AL29" s="17"/>
      <c r="AM29" s="17"/>
      <c r="AN29" s="17"/>
      <c r="AO29" s="17"/>
      <c r="AP29" s="17"/>
      <c r="AQ29" s="17"/>
      <c r="AR29" s="17"/>
      <c r="AS29" s="17"/>
      <c r="AT29" s="17"/>
      <c r="AU29" s="17"/>
      <c r="AV29" s="17"/>
      <c r="AW29" s="17"/>
      <c r="AX29" s="17"/>
      <c r="AY29" s="17"/>
      <c r="AZ29" s="17"/>
      <c r="BA29" s="17"/>
      <c r="BB29" s="17"/>
      <c r="BC29" s="17"/>
      <c r="BD29" s="17"/>
      <c r="BE29" s="17"/>
    </row>
    <row r="30" spans="3:57" x14ac:dyDescent="0.3">
      <c r="C30" s="8"/>
      <c r="D30" s="8"/>
      <c r="E30" s="8"/>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7"/>
      <c r="AK30" s="17"/>
      <c r="AL30" s="17"/>
      <c r="AM30" s="17"/>
      <c r="AN30" s="17"/>
      <c r="AO30" s="17"/>
      <c r="AP30" s="17"/>
      <c r="AQ30" s="17"/>
      <c r="AR30" s="17"/>
      <c r="AS30" s="17"/>
      <c r="AT30" s="17"/>
      <c r="AU30" s="17"/>
      <c r="AV30" s="17"/>
      <c r="AW30" s="17"/>
      <c r="AX30" s="17"/>
      <c r="AY30" s="17"/>
      <c r="AZ30" s="17"/>
      <c r="BA30" s="17"/>
      <c r="BB30" s="17"/>
      <c r="BC30" s="17"/>
      <c r="BD30" s="17"/>
      <c r="BE30" s="17"/>
    </row>
    <row r="31" spans="3:57" x14ac:dyDescent="0.3">
      <c r="C31" s="8"/>
      <c r="D31" s="8"/>
      <c r="E31" s="8"/>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7"/>
      <c r="AK31" s="17"/>
      <c r="AL31" s="17"/>
      <c r="AM31" s="17"/>
      <c r="AN31" s="17"/>
      <c r="AO31" s="17"/>
      <c r="AP31" s="17"/>
      <c r="AQ31" s="17"/>
      <c r="AR31" s="17"/>
      <c r="AS31" s="17"/>
      <c r="AT31" s="17"/>
      <c r="AU31" s="17"/>
      <c r="AV31" s="17"/>
      <c r="AW31" s="17"/>
      <c r="AX31" s="17"/>
      <c r="AY31" s="17"/>
      <c r="AZ31" s="17"/>
      <c r="BA31" s="17"/>
      <c r="BB31" s="17"/>
      <c r="BC31" s="17"/>
      <c r="BD31" s="17"/>
      <c r="BE31" s="17"/>
    </row>
    <row r="32" spans="3:57" x14ac:dyDescent="0.3">
      <c r="C32" s="8"/>
      <c r="D32" s="8"/>
      <c r="E32" s="8"/>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7"/>
      <c r="AK32" s="17"/>
      <c r="AL32" s="17"/>
      <c r="AM32" s="17"/>
      <c r="AN32" s="17"/>
      <c r="AO32" s="17"/>
      <c r="AP32" s="17"/>
      <c r="AQ32" s="17"/>
      <c r="AR32" s="17"/>
      <c r="AS32" s="17"/>
      <c r="AT32" s="17"/>
      <c r="AU32" s="17"/>
      <c r="AV32" s="17"/>
      <c r="AW32" s="17"/>
      <c r="AX32" s="17"/>
      <c r="AY32" s="17"/>
      <c r="AZ32" s="17"/>
      <c r="BA32" s="17"/>
      <c r="BB32" s="17"/>
      <c r="BC32" s="17"/>
      <c r="BD32" s="17"/>
      <c r="BE32" s="17"/>
    </row>
    <row r="33" spans="3:57" x14ac:dyDescent="0.3">
      <c r="C33" s="8"/>
      <c r="D33" s="8"/>
      <c r="E33" s="8"/>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7"/>
      <c r="AK33" s="17"/>
      <c r="AL33" s="17"/>
      <c r="AM33" s="17"/>
      <c r="AN33" s="17"/>
      <c r="AO33" s="17"/>
      <c r="AP33" s="17"/>
      <c r="AQ33" s="17"/>
      <c r="AR33" s="17"/>
      <c r="AS33" s="17"/>
      <c r="AT33" s="17"/>
      <c r="AU33" s="17"/>
      <c r="AV33" s="17"/>
      <c r="AW33" s="17"/>
      <c r="AX33" s="17"/>
      <c r="AY33" s="17"/>
      <c r="AZ33" s="17"/>
      <c r="BA33" s="17"/>
      <c r="BB33" s="17"/>
      <c r="BC33" s="17"/>
      <c r="BD33" s="17"/>
      <c r="BE33" s="17"/>
    </row>
    <row r="34" spans="3:57" x14ac:dyDescent="0.3">
      <c r="C34" s="8"/>
      <c r="D34" s="8"/>
      <c r="E34" s="8"/>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7"/>
      <c r="AK34" s="17"/>
      <c r="AL34" s="17"/>
      <c r="AM34" s="17"/>
      <c r="AN34" s="17"/>
      <c r="AO34" s="17"/>
      <c r="AP34" s="17"/>
      <c r="AQ34" s="17"/>
      <c r="AR34" s="17"/>
      <c r="AS34" s="17"/>
      <c r="AT34" s="17"/>
      <c r="AU34" s="17"/>
      <c r="AV34" s="17"/>
      <c r="AW34" s="17"/>
      <c r="AX34" s="17"/>
      <c r="AY34" s="17"/>
      <c r="AZ34" s="17"/>
      <c r="BA34" s="17"/>
      <c r="BB34" s="17"/>
      <c r="BC34" s="17"/>
      <c r="BD34" s="17"/>
      <c r="BE34" s="17"/>
    </row>
    <row r="35" spans="3:57" x14ac:dyDescent="0.3">
      <c r="C35" s="8"/>
      <c r="D35" s="8"/>
      <c r="E35" s="8"/>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7"/>
      <c r="AL35" s="17"/>
      <c r="AM35" s="17"/>
      <c r="AN35" s="17"/>
      <c r="AO35" s="17"/>
      <c r="AP35" s="17"/>
      <c r="AQ35" s="17"/>
      <c r="AR35" s="17"/>
      <c r="AS35" s="17"/>
      <c r="AT35" s="17"/>
      <c r="AU35" s="17"/>
      <c r="AV35" s="17"/>
      <c r="AW35" s="17"/>
      <c r="AX35" s="17"/>
      <c r="AY35" s="17"/>
      <c r="AZ35" s="17"/>
      <c r="BA35" s="17"/>
      <c r="BB35" s="17"/>
      <c r="BC35" s="17"/>
      <c r="BD35" s="17"/>
      <c r="BE35" s="17"/>
    </row>
    <row r="36" spans="3:57" x14ac:dyDescent="0.3">
      <c r="C36" s="8"/>
      <c r="D36" s="8"/>
      <c r="E36" s="8"/>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c r="AK36" s="17"/>
      <c r="AL36" s="17"/>
      <c r="AM36" s="17"/>
      <c r="AN36" s="17"/>
      <c r="AO36" s="17"/>
      <c r="AP36" s="17"/>
      <c r="AQ36" s="17"/>
      <c r="AR36" s="17"/>
      <c r="AS36" s="17"/>
      <c r="AT36" s="17"/>
      <c r="AU36" s="17"/>
      <c r="AV36" s="17"/>
      <c r="AW36" s="17"/>
      <c r="AX36" s="17"/>
      <c r="AY36" s="17"/>
      <c r="AZ36" s="17"/>
      <c r="BA36" s="17"/>
      <c r="BB36" s="17"/>
      <c r="BC36" s="17"/>
      <c r="BD36" s="17"/>
      <c r="BE36" s="17"/>
    </row>
    <row r="37" spans="3:57" x14ac:dyDescent="0.3">
      <c r="C37" s="8"/>
      <c r="D37" s="8"/>
      <c r="E37" s="8"/>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c r="AK37" s="17"/>
      <c r="AL37" s="17"/>
      <c r="AM37" s="17"/>
      <c r="AN37" s="17"/>
      <c r="AO37" s="17"/>
      <c r="AP37" s="17"/>
      <c r="AQ37" s="17"/>
      <c r="AR37" s="17"/>
      <c r="AS37" s="17"/>
      <c r="AT37" s="17"/>
      <c r="AU37" s="17"/>
      <c r="AV37" s="17"/>
      <c r="AW37" s="17"/>
      <c r="AX37" s="17"/>
      <c r="AY37" s="17"/>
      <c r="AZ37" s="17"/>
      <c r="BA37" s="17"/>
      <c r="BB37" s="17"/>
      <c r="BC37" s="17"/>
      <c r="BD37" s="17"/>
      <c r="BE37" s="17"/>
    </row>
    <row r="38" spans="3:57" x14ac:dyDescent="0.3">
      <c r="C38" s="8"/>
      <c r="D38" s="8"/>
      <c r="E38" s="8"/>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c r="AK38" s="17"/>
      <c r="AL38" s="17"/>
      <c r="AM38" s="17"/>
      <c r="AN38" s="17"/>
      <c r="AO38" s="17"/>
      <c r="AP38" s="17"/>
      <c r="AQ38" s="17"/>
      <c r="AR38" s="17"/>
      <c r="AS38" s="17"/>
      <c r="AT38" s="17"/>
      <c r="AU38" s="17"/>
      <c r="AV38" s="17"/>
      <c r="AW38" s="17"/>
      <c r="AX38" s="17"/>
      <c r="AY38" s="17"/>
      <c r="AZ38" s="17"/>
      <c r="BA38" s="17"/>
      <c r="BB38" s="17"/>
      <c r="BC38" s="17"/>
      <c r="BD38" s="17"/>
      <c r="BE38" s="17"/>
    </row>
    <row r="39" spans="3:57" x14ac:dyDescent="0.3">
      <c r="C39" s="8"/>
      <c r="D39" s="8"/>
      <c r="E39" s="8"/>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c r="AK39" s="17"/>
      <c r="AL39" s="17"/>
      <c r="AM39" s="17"/>
      <c r="AN39" s="17"/>
      <c r="AO39" s="17"/>
      <c r="AP39" s="17"/>
      <c r="AQ39" s="17"/>
      <c r="AR39" s="17"/>
      <c r="AS39" s="17"/>
      <c r="AT39" s="17"/>
      <c r="AU39" s="17"/>
      <c r="AV39" s="17"/>
      <c r="AW39" s="17"/>
      <c r="AX39" s="17"/>
      <c r="AY39" s="17"/>
      <c r="AZ39" s="17"/>
      <c r="BA39" s="17"/>
      <c r="BB39" s="17"/>
      <c r="BC39" s="17"/>
      <c r="BD39" s="17"/>
      <c r="BE39" s="17"/>
    </row>
    <row r="40" spans="3:57" x14ac:dyDescent="0.3">
      <c r="C40" s="8"/>
      <c r="D40" s="8"/>
      <c r="E40" s="8"/>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7"/>
      <c r="AL40" s="17"/>
      <c r="AM40" s="17"/>
      <c r="AN40" s="17"/>
      <c r="AO40" s="17"/>
      <c r="AP40" s="17"/>
      <c r="AQ40" s="17"/>
      <c r="AR40" s="17"/>
      <c r="AS40" s="17"/>
      <c r="AT40" s="17"/>
      <c r="AU40" s="17"/>
      <c r="AV40" s="17"/>
      <c r="AW40" s="17"/>
      <c r="AX40" s="17"/>
      <c r="AY40" s="17"/>
      <c r="AZ40" s="17"/>
      <c r="BA40" s="17"/>
      <c r="BB40" s="17"/>
      <c r="BC40" s="17"/>
      <c r="BD40" s="17"/>
      <c r="BE40" s="17"/>
    </row>
    <row r="41" spans="3:57" x14ac:dyDescent="0.3">
      <c r="C41" s="8"/>
      <c r="D41" s="8"/>
      <c r="E41" s="8"/>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c r="AK41" s="17"/>
      <c r="AL41" s="17"/>
      <c r="AM41" s="17"/>
      <c r="AN41" s="17"/>
      <c r="AO41" s="17"/>
      <c r="AP41" s="17"/>
      <c r="AQ41" s="17"/>
      <c r="AR41" s="17"/>
      <c r="AS41" s="17"/>
      <c r="AT41" s="17"/>
      <c r="AU41" s="17"/>
      <c r="AV41" s="17"/>
      <c r="AW41" s="17"/>
      <c r="AX41" s="17"/>
      <c r="AY41" s="17"/>
      <c r="AZ41" s="17"/>
      <c r="BA41" s="17"/>
      <c r="BB41" s="17"/>
      <c r="BC41" s="17"/>
      <c r="BD41" s="17"/>
      <c r="BE41" s="17"/>
    </row>
    <row r="42" spans="3:57" x14ac:dyDescent="0.3">
      <c r="C42" s="17"/>
      <c r="D42" s="8"/>
      <c r="E42" s="8"/>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7"/>
      <c r="AL42" s="17"/>
      <c r="AM42" s="17"/>
      <c r="AN42" s="17"/>
      <c r="AO42" s="17"/>
      <c r="AP42" s="17"/>
      <c r="AQ42" s="17"/>
      <c r="AR42" s="17"/>
      <c r="AS42" s="17"/>
      <c r="AT42" s="17"/>
      <c r="AU42" s="17"/>
      <c r="AV42" s="17"/>
      <c r="AW42" s="17"/>
      <c r="AX42" s="17"/>
      <c r="AY42" s="17"/>
      <c r="AZ42" s="17"/>
      <c r="BA42" s="17"/>
      <c r="BB42" s="17"/>
      <c r="BC42" s="17"/>
      <c r="BD42" s="17"/>
      <c r="BE42" s="17"/>
    </row>
    <row r="43" spans="3:57" x14ac:dyDescent="0.3">
      <c r="C43" s="17"/>
      <c r="D43" s="8"/>
      <c r="E43" s="8"/>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c r="AK43" s="17"/>
      <c r="AL43" s="17"/>
      <c r="AM43" s="17"/>
      <c r="AN43" s="17"/>
      <c r="AO43" s="17"/>
      <c r="AP43" s="17"/>
      <c r="AQ43" s="17"/>
      <c r="AR43" s="17"/>
      <c r="AS43" s="17"/>
      <c r="AT43" s="17"/>
      <c r="AU43" s="17"/>
      <c r="AV43" s="17"/>
      <c r="AW43" s="17"/>
      <c r="AX43" s="17"/>
      <c r="AY43" s="17"/>
      <c r="AZ43" s="17"/>
      <c r="BA43" s="17"/>
      <c r="BB43" s="17"/>
      <c r="BC43" s="17"/>
      <c r="BD43" s="17"/>
      <c r="BE43" s="17"/>
    </row>
    <row r="44" spans="3:57" x14ac:dyDescent="0.3">
      <c r="C44" s="17"/>
      <c r="D44" s="8"/>
      <c r="E44" s="8"/>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c r="AK44" s="17"/>
      <c r="AL44" s="17"/>
      <c r="AM44" s="17"/>
      <c r="AN44" s="17"/>
      <c r="AO44" s="17"/>
      <c r="AP44" s="17"/>
      <c r="AQ44" s="17"/>
      <c r="AR44" s="17"/>
      <c r="AS44" s="17"/>
      <c r="AT44" s="17"/>
      <c r="AU44" s="17"/>
      <c r="AV44" s="17"/>
      <c r="AW44" s="17"/>
      <c r="AX44" s="17"/>
      <c r="AY44" s="17"/>
      <c r="AZ44" s="17"/>
      <c r="BA44" s="17"/>
      <c r="BB44" s="17"/>
      <c r="BC44" s="17"/>
      <c r="BD44" s="17"/>
      <c r="BE44" s="17"/>
    </row>
    <row r="45" spans="3:57" x14ac:dyDescent="0.3">
      <c r="C45" s="17"/>
      <c r="D45" s="8"/>
      <c r="E45" s="8"/>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c r="AK45" s="17"/>
      <c r="AL45" s="17"/>
      <c r="AM45" s="17"/>
      <c r="AN45" s="17"/>
      <c r="AO45" s="17"/>
      <c r="AP45" s="17"/>
      <c r="AQ45" s="17"/>
      <c r="AR45" s="17"/>
      <c r="AS45" s="17"/>
      <c r="AT45" s="17"/>
      <c r="AU45" s="17"/>
      <c r="AV45" s="17"/>
      <c r="AW45" s="17"/>
      <c r="AX45" s="17"/>
      <c r="AY45" s="17"/>
      <c r="AZ45" s="17"/>
      <c r="BA45" s="17"/>
      <c r="BB45" s="17"/>
      <c r="BC45" s="17"/>
      <c r="BD45" s="17"/>
      <c r="BE45" s="17"/>
    </row>
    <row r="46" spans="3:57" x14ac:dyDescent="0.3">
      <c r="C46" s="17"/>
      <c r="D46" s="8"/>
      <c r="E46" s="8"/>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c r="AK46" s="17"/>
      <c r="AL46" s="17"/>
      <c r="AM46" s="17"/>
      <c r="AN46" s="17"/>
      <c r="AO46" s="17"/>
      <c r="AP46" s="17"/>
      <c r="AQ46" s="17"/>
      <c r="AR46" s="17"/>
      <c r="AS46" s="17"/>
      <c r="AT46" s="17"/>
      <c r="AU46" s="17"/>
      <c r="AV46" s="17"/>
      <c r="AW46" s="17"/>
      <c r="AX46" s="17"/>
      <c r="AY46" s="17"/>
      <c r="AZ46" s="17"/>
      <c r="BA46" s="17"/>
      <c r="BB46" s="17"/>
      <c r="BC46" s="17"/>
      <c r="BD46" s="17"/>
      <c r="BE46" s="17"/>
    </row>
    <row r="47" spans="3:57" x14ac:dyDescent="0.3">
      <c r="C47" s="17"/>
      <c r="D47" s="8"/>
      <c r="E47" s="8"/>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c r="AK47" s="17"/>
      <c r="AL47" s="17"/>
      <c r="AM47" s="17"/>
      <c r="AN47" s="17"/>
      <c r="AO47" s="17"/>
      <c r="AP47" s="17"/>
      <c r="AQ47" s="17"/>
      <c r="AR47" s="17"/>
      <c r="AS47" s="17"/>
      <c r="AT47" s="17"/>
      <c r="AU47" s="17"/>
      <c r="AV47" s="17"/>
      <c r="AW47" s="17"/>
      <c r="AX47" s="17"/>
      <c r="AY47" s="17"/>
      <c r="AZ47" s="17"/>
      <c r="BA47" s="17"/>
      <c r="BB47" s="17"/>
      <c r="BC47" s="17"/>
      <c r="BD47" s="17"/>
      <c r="BE47" s="17"/>
    </row>
    <row r="48" spans="3:57" x14ac:dyDescent="0.3">
      <c r="C48" s="17"/>
      <c r="D48" s="8"/>
      <c r="E48" s="8"/>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c r="AK48" s="17"/>
      <c r="AL48" s="17"/>
      <c r="AM48" s="17"/>
      <c r="AN48" s="17"/>
      <c r="AO48" s="17"/>
      <c r="AP48" s="17"/>
      <c r="AQ48" s="17"/>
      <c r="AR48" s="17"/>
      <c r="AS48" s="17"/>
      <c r="AT48" s="17"/>
      <c r="AU48" s="17"/>
      <c r="AV48" s="17"/>
      <c r="AW48" s="17"/>
      <c r="AX48" s="17"/>
      <c r="AY48" s="17"/>
      <c r="AZ48" s="17"/>
      <c r="BA48" s="17"/>
      <c r="BB48" s="17"/>
      <c r="BC48" s="17"/>
      <c r="BD48" s="17"/>
      <c r="BE48" s="17"/>
    </row>
    <row r="49" spans="3:57" x14ac:dyDescent="0.3">
      <c r="C49" s="17"/>
      <c r="D49" s="8"/>
      <c r="E49" s="8"/>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7"/>
      <c r="AL49" s="17"/>
      <c r="AM49" s="17"/>
      <c r="AN49" s="17"/>
      <c r="AO49" s="17"/>
      <c r="AP49" s="17"/>
      <c r="AQ49" s="17"/>
      <c r="AR49" s="17"/>
      <c r="AS49" s="17"/>
      <c r="AT49" s="17"/>
      <c r="AU49" s="17"/>
      <c r="AV49" s="17"/>
      <c r="AW49" s="17"/>
      <c r="AX49" s="17"/>
      <c r="AY49" s="17"/>
      <c r="AZ49" s="17"/>
      <c r="BA49" s="17"/>
      <c r="BB49" s="17"/>
      <c r="BC49" s="17"/>
      <c r="BD49" s="17"/>
      <c r="BE49" s="17"/>
    </row>
    <row r="50" spans="3:57" x14ac:dyDescent="0.3">
      <c r="C50" s="17"/>
      <c r="D50" s="8"/>
      <c r="E50" s="8"/>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c r="AK50" s="17"/>
      <c r="AL50" s="17"/>
      <c r="AM50" s="17"/>
      <c r="AN50" s="17"/>
      <c r="AO50" s="17"/>
      <c r="AP50" s="17"/>
      <c r="AQ50" s="17"/>
      <c r="AR50" s="17"/>
      <c r="AS50" s="17"/>
      <c r="AT50" s="17"/>
      <c r="AU50" s="17"/>
      <c r="AV50" s="17"/>
      <c r="AW50" s="17"/>
      <c r="AX50" s="17"/>
      <c r="AY50" s="17"/>
      <c r="AZ50" s="17"/>
      <c r="BA50" s="17"/>
      <c r="BB50" s="17"/>
      <c r="BC50" s="17"/>
      <c r="BD50" s="17"/>
      <c r="BE50" s="17"/>
    </row>
    <row r="51" spans="3:57" x14ac:dyDescent="0.3">
      <c r="C51" s="17"/>
      <c r="D51" s="8"/>
      <c r="E51" s="8"/>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7"/>
      <c r="AL51" s="17"/>
      <c r="AM51" s="17"/>
      <c r="AN51" s="17"/>
      <c r="AO51" s="17"/>
      <c r="AP51" s="17"/>
      <c r="AQ51" s="17"/>
      <c r="AR51" s="17"/>
      <c r="AS51" s="17"/>
      <c r="AT51" s="17"/>
      <c r="AU51" s="17"/>
      <c r="AV51" s="17"/>
      <c r="AW51" s="17"/>
      <c r="AX51" s="17"/>
      <c r="AY51" s="17"/>
      <c r="AZ51" s="17"/>
      <c r="BA51" s="17"/>
      <c r="BB51" s="17"/>
      <c r="BC51" s="17"/>
      <c r="BD51" s="17"/>
      <c r="BE51" s="17"/>
    </row>
    <row r="52" spans="3:57" x14ac:dyDescent="0.3">
      <c r="C52" s="17"/>
      <c r="D52" s="8"/>
      <c r="E52" s="8"/>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c r="AK52" s="17"/>
      <c r="AL52" s="17"/>
      <c r="AM52" s="17"/>
      <c r="AN52" s="17"/>
      <c r="AO52" s="17"/>
      <c r="AP52" s="17"/>
      <c r="AQ52" s="17"/>
      <c r="AR52" s="17"/>
      <c r="AS52" s="17"/>
      <c r="AT52" s="17"/>
      <c r="AU52" s="17"/>
      <c r="AV52" s="17"/>
      <c r="AW52" s="17"/>
      <c r="AX52" s="17"/>
      <c r="AY52" s="17"/>
      <c r="AZ52" s="17"/>
      <c r="BA52" s="17"/>
      <c r="BB52" s="17"/>
      <c r="BC52" s="17"/>
      <c r="BD52" s="17"/>
      <c r="BE52" s="17"/>
    </row>
    <row r="53" spans="3:57" x14ac:dyDescent="0.3">
      <c r="C53" s="17"/>
      <c r="D53" s="8"/>
      <c r="E53" s="8"/>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7"/>
      <c r="AL53" s="17"/>
      <c r="AM53" s="17"/>
      <c r="AN53" s="17"/>
      <c r="AO53" s="17"/>
      <c r="AP53" s="17"/>
      <c r="AQ53" s="17"/>
      <c r="AR53" s="17"/>
      <c r="AS53" s="17"/>
      <c r="AT53" s="17"/>
      <c r="AU53" s="17"/>
      <c r="AV53" s="17"/>
      <c r="AW53" s="17"/>
      <c r="AX53" s="17"/>
      <c r="AY53" s="17"/>
      <c r="AZ53" s="17"/>
      <c r="BA53" s="17"/>
      <c r="BB53" s="17"/>
      <c r="BC53" s="17"/>
      <c r="BD53" s="17"/>
      <c r="BE53" s="17"/>
    </row>
    <row r="54" spans="3:57" x14ac:dyDescent="0.3">
      <c r="C54" s="17"/>
      <c r="D54" s="8"/>
      <c r="E54" s="8"/>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7"/>
      <c r="AL54" s="17"/>
      <c r="AM54" s="17"/>
      <c r="AN54" s="17"/>
      <c r="AO54" s="17"/>
      <c r="AP54" s="17"/>
      <c r="AQ54" s="17"/>
      <c r="AR54" s="17"/>
      <c r="AS54" s="17"/>
      <c r="AT54" s="17"/>
      <c r="AU54" s="17"/>
      <c r="AV54" s="17"/>
      <c r="AW54" s="17"/>
      <c r="AX54" s="17"/>
      <c r="AY54" s="17"/>
      <c r="AZ54" s="17"/>
      <c r="BA54" s="17"/>
      <c r="BB54" s="17"/>
      <c r="BC54" s="17"/>
      <c r="BD54" s="17"/>
      <c r="BE54" s="17"/>
    </row>
    <row r="55" spans="3:57" x14ac:dyDescent="0.3">
      <c r="C55" s="17"/>
      <c r="D55" s="8"/>
      <c r="E55" s="8"/>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7"/>
      <c r="AL55" s="17"/>
      <c r="AM55" s="17"/>
      <c r="AN55" s="17"/>
      <c r="AO55" s="17"/>
      <c r="AP55" s="17"/>
      <c r="AQ55" s="17"/>
      <c r="AR55" s="17"/>
      <c r="AS55" s="17"/>
      <c r="AT55" s="17"/>
      <c r="AU55" s="17"/>
      <c r="AV55" s="17"/>
      <c r="AW55" s="17"/>
      <c r="AX55" s="17"/>
      <c r="AY55" s="17"/>
      <c r="AZ55" s="17"/>
      <c r="BA55" s="17"/>
      <c r="BB55" s="17"/>
      <c r="BC55" s="17"/>
      <c r="BD55" s="17"/>
      <c r="BE55" s="17"/>
    </row>
    <row r="56" spans="3:57" x14ac:dyDescent="0.3">
      <c r="C56" s="17"/>
      <c r="D56" s="8"/>
      <c r="E56" s="8"/>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7"/>
      <c r="AL56" s="17"/>
      <c r="AM56" s="17"/>
      <c r="AN56" s="17"/>
      <c r="AO56" s="17"/>
      <c r="AP56" s="17"/>
      <c r="AQ56" s="17"/>
      <c r="AR56" s="17"/>
      <c r="AS56" s="17"/>
      <c r="AT56" s="17"/>
      <c r="AU56" s="17"/>
      <c r="AV56" s="17"/>
      <c r="AW56" s="17"/>
      <c r="AX56" s="17"/>
      <c r="AY56" s="17"/>
      <c r="AZ56" s="17"/>
      <c r="BA56" s="17"/>
      <c r="BB56" s="17"/>
      <c r="BC56" s="17"/>
      <c r="BD56" s="17"/>
      <c r="BE56" s="17"/>
    </row>
    <row r="57" spans="3:57" x14ac:dyDescent="0.3">
      <c r="C57" s="17"/>
      <c r="D57" s="8"/>
      <c r="E57" s="8"/>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c r="AK57" s="17"/>
      <c r="AL57" s="17"/>
      <c r="AM57" s="17"/>
      <c r="AN57" s="17"/>
      <c r="AO57" s="17"/>
      <c r="AP57" s="17"/>
      <c r="AQ57" s="17"/>
      <c r="AR57" s="17"/>
      <c r="AS57" s="17"/>
      <c r="AT57" s="17"/>
      <c r="AU57" s="17"/>
      <c r="AV57" s="17"/>
      <c r="AW57" s="17"/>
      <c r="AX57" s="17"/>
      <c r="AY57" s="17"/>
      <c r="AZ57" s="17"/>
      <c r="BA57" s="17"/>
      <c r="BB57" s="17"/>
      <c r="BC57" s="17"/>
      <c r="BD57" s="17"/>
      <c r="BE57" s="17"/>
    </row>
    <row r="58" spans="3:57" x14ac:dyDescent="0.3">
      <c r="C58" s="17"/>
      <c r="D58" s="8"/>
      <c r="E58" s="8"/>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c r="AK58" s="17"/>
      <c r="AL58" s="17"/>
      <c r="AM58" s="17"/>
      <c r="AN58" s="17"/>
      <c r="AO58" s="17"/>
      <c r="AP58" s="17"/>
      <c r="AQ58" s="17"/>
      <c r="AR58" s="17"/>
      <c r="AS58" s="17"/>
      <c r="AT58" s="17"/>
      <c r="AU58" s="17"/>
      <c r="AV58" s="17"/>
      <c r="AW58" s="17"/>
      <c r="AX58" s="17"/>
      <c r="AY58" s="17"/>
      <c r="AZ58" s="17"/>
      <c r="BA58" s="17"/>
      <c r="BB58" s="17"/>
      <c r="BC58" s="17"/>
      <c r="BD58" s="17"/>
      <c r="BE58" s="17"/>
    </row>
    <row r="59" spans="3:57" x14ac:dyDescent="0.3">
      <c r="C59" s="17"/>
      <c r="D59" s="8"/>
      <c r="E59" s="8"/>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c r="AK59" s="17"/>
      <c r="AL59" s="17"/>
      <c r="AM59" s="17"/>
      <c r="AN59" s="17"/>
      <c r="AO59" s="17"/>
      <c r="AP59" s="17"/>
      <c r="AQ59" s="17"/>
      <c r="AR59" s="17"/>
      <c r="AS59" s="17"/>
      <c r="AT59" s="17"/>
      <c r="AU59" s="17"/>
      <c r="AV59" s="17"/>
      <c r="AW59" s="17"/>
      <c r="AX59" s="17"/>
      <c r="AY59" s="17"/>
      <c r="AZ59" s="17"/>
      <c r="BA59" s="17"/>
      <c r="BB59" s="17"/>
      <c r="BC59" s="17"/>
      <c r="BD59" s="17"/>
      <c r="BE59" s="17"/>
    </row>
    <row r="60" spans="3:57" x14ac:dyDescent="0.3">
      <c r="C60" s="17"/>
      <c r="D60" s="8"/>
      <c r="E60" s="8"/>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7"/>
      <c r="AL60" s="17"/>
      <c r="AM60" s="17"/>
      <c r="AN60" s="17"/>
      <c r="AO60" s="17"/>
      <c r="AP60" s="17"/>
      <c r="AQ60" s="17"/>
      <c r="AR60" s="17"/>
      <c r="AS60" s="17"/>
      <c r="AT60" s="17"/>
      <c r="AU60" s="17"/>
      <c r="AV60" s="17"/>
      <c r="AW60" s="17"/>
      <c r="AX60" s="17"/>
      <c r="AY60" s="17"/>
      <c r="AZ60" s="17"/>
      <c r="BA60" s="17"/>
      <c r="BB60" s="17"/>
      <c r="BC60" s="17"/>
      <c r="BD60" s="17"/>
      <c r="BE60" s="17"/>
    </row>
    <row r="61" spans="3:57" x14ac:dyDescent="0.3">
      <c r="C61" s="17"/>
      <c r="D61" s="8"/>
      <c r="E61" s="8"/>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c r="AK61" s="17"/>
      <c r="AL61" s="17"/>
      <c r="AM61" s="17"/>
      <c r="AN61" s="17"/>
      <c r="AO61" s="17"/>
      <c r="AP61" s="17"/>
      <c r="AQ61" s="17"/>
      <c r="AR61" s="17"/>
      <c r="AS61" s="17"/>
      <c r="AT61" s="17"/>
      <c r="AU61" s="17"/>
      <c r="AV61" s="17"/>
      <c r="AW61" s="17"/>
      <c r="AX61" s="17"/>
      <c r="AY61" s="17"/>
      <c r="AZ61" s="17"/>
      <c r="BA61" s="17"/>
      <c r="BB61" s="17"/>
      <c r="BC61" s="17"/>
      <c r="BD61" s="17"/>
      <c r="BE61" s="17"/>
    </row>
    <row r="62" spans="3:57" x14ac:dyDescent="0.3">
      <c r="C62" s="17"/>
      <c r="D62" s="8"/>
      <c r="E62" s="8"/>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c r="AK62" s="17"/>
      <c r="AL62" s="17"/>
      <c r="AM62" s="17"/>
      <c r="AN62" s="17"/>
      <c r="AO62" s="17"/>
      <c r="AP62" s="17"/>
      <c r="AQ62" s="17"/>
      <c r="AR62" s="17"/>
      <c r="AS62" s="17"/>
      <c r="AT62" s="17"/>
      <c r="AU62" s="17"/>
      <c r="AV62" s="17"/>
      <c r="AW62" s="17"/>
      <c r="AX62" s="17"/>
      <c r="AY62" s="17"/>
      <c r="AZ62" s="17"/>
      <c r="BA62" s="17"/>
      <c r="BB62" s="17"/>
      <c r="BC62" s="17"/>
      <c r="BD62" s="17"/>
      <c r="BE62" s="17"/>
    </row>
    <row r="63" spans="3:57" x14ac:dyDescent="0.3">
      <c r="C63" s="17"/>
      <c r="D63" s="8"/>
      <c r="E63" s="8"/>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7"/>
      <c r="AL63" s="17"/>
      <c r="AM63" s="17"/>
      <c r="AN63" s="17"/>
      <c r="AO63" s="17"/>
      <c r="AP63" s="17"/>
      <c r="AQ63" s="17"/>
      <c r="AR63" s="17"/>
      <c r="AS63" s="17"/>
      <c r="AT63" s="17"/>
      <c r="AU63" s="17"/>
      <c r="AV63" s="17"/>
      <c r="AW63" s="17"/>
      <c r="AX63" s="17"/>
      <c r="AY63" s="17"/>
      <c r="AZ63" s="17"/>
      <c r="BA63" s="17"/>
      <c r="BB63" s="17"/>
      <c r="BC63" s="17"/>
      <c r="BD63" s="17"/>
      <c r="BE63" s="17"/>
    </row>
    <row r="64" spans="3:57" x14ac:dyDescent="0.3">
      <c r="C64" s="17"/>
      <c r="D64" s="8"/>
      <c r="E64" s="8"/>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c r="AK64" s="17"/>
      <c r="AL64" s="17"/>
      <c r="AM64" s="17"/>
      <c r="AN64" s="17"/>
      <c r="AO64" s="17"/>
      <c r="AP64" s="17"/>
      <c r="AQ64" s="17"/>
      <c r="AR64" s="17"/>
      <c r="AS64" s="17"/>
      <c r="AT64" s="17"/>
      <c r="AU64" s="17"/>
      <c r="AV64" s="17"/>
      <c r="AW64" s="17"/>
      <c r="AX64" s="17"/>
      <c r="AY64" s="17"/>
      <c r="AZ64" s="17"/>
      <c r="BA64" s="17"/>
      <c r="BB64" s="17"/>
      <c r="BC64" s="17"/>
      <c r="BD64" s="17"/>
      <c r="BE64" s="17"/>
    </row>
    <row r="65" spans="3:57" x14ac:dyDescent="0.3">
      <c r="C65" s="17"/>
      <c r="D65" s="8"/>
      <c r="E65" s="8"/>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c r="AK65" s="17"/>
      <c r="AL65" s="17"/>
      <c r="AM65" s="17"/>
      <c r="AN65" s="17"/>
      <c r="AO65" s="17"/>
      <c r="AP65" s="17"/>
      <c r="AQ65" s="17"/>
      <c r="AR65" s="17"/>
      <c r="AS65" s="17"/>
      <c r="AT65" s="17"/>
      <c r="AU65" s="17"/>
      <c r="AV65" s="17"/>
      <c r="AW65" s="17"/>
      <c r="AX65" s="17"/>
      <c r="AY65" s="17"/>
      <c r="AZ65" s="17"/>
      <c r="BA65" s="17"/>
      <c r="BB65" s="17"/>
      <c r="BC65" s="17"/>
      <c r="BD65" s="17"/>
      <c r="BE65" s="17"/>
    </row>
    <row r="66" spans="3:57" x14ac:dyDescent="0.3">
      <c r="C66" s="17"/>
      <c r="D66" s="8"/>
      <c r="E66" s="8"/>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7"/>
      <c r="AL66" s="17"/>
      <c r="AM66" s="17"/>
      <c r="AN66" s="17"/>
      <c r="AO66" s="17"/>
      <c r="AP66" s="17"/>
      <c r="AQ66" s="17"/>
      <c r="AR66" s="17"/>
      <c r="AS66" s="17"/>
      <c r="AT66" s="17"/>
      <c r="AU66" s="17"/>
      <c r="AV66" s="17"/>
      <c r="AW66" s="17"/>
      <c r="AX66" s="17"/>
      <c r="AY66" s="17"/>
      <c r="AZ66" s="17"/>
      <c r="BA66" s="17"/>
      <c r="BB66" s="17"/>
      <c r="BC66" s="17"/>
      <c r="BD66" s="17"/>
      <c r="BE66" s="17"/>
    </row>
    <row r="67" spans="3:57" x14ac:dyDescent="0.3">
      <c r="C67" s="17"/>
      <c r="D67" s="8"/>
      <c r="E67" s="8"/>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c r="AK67" s="17"/>
      <c r="AL67" s="17"/>
      <c r="AM67" s="17"/>
      <c r="AN67" s="17"/>
      <c r="AO67" s="17"/>
      <c r="AP67" s="17"/>
      <c r="AQ67" s="17"/>
      <c r="AR67" s="17"/>
      <c r="AS67" s="17"/>
      <c r="AT67" s="17"/>
      <c r="AU67" s="17"/>
      <c r="AV67" s="17"/>
      <c r="AW67" s="17"/>
      <c r="AX67" s="17"/>
      <c r="AY67" s="17"/>
      <c r="AZ67" s="17"/>
      <c r="BA67" s="17"/>
      <c r="BB67" s="17"/>
      <c r="BC67" s="17"/>
      <c r="BD67" s="17"/>
      <c r="BE67" s="17"/>
    </row>
    <row r="68" spans="3:57" x14ac:dyDescent="0.3">
      <c r="C68" s="17"/>
      <c r="D68" s="8"/>
      <c r="E68" s="8"/>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c r="AK68" s="17"/>
      <c r="AL68" s="17"/>
      <c r="AM68" s="17"/>
      <c r="AN68" s="17"/>
      <c r="AO68" s="17"/>
      <c r="AP68" s="17"/>
      <c r="AQ68" s="17"/>
      <c r="AR68" s="17"/>
      <c r="AS68" s="17"/>
      <c r="AT68" s="17"/>
      <c r="AU68" s="17"/>
      <c r="AV68" s="17"/>
      <c r="AW68" s="17"/>
      <c r="AX68" s="17"/>
      <c r="AY68" s="17"/>
      <c r="AZ68" s="17"/>
      <c r="BA68" s="17"/>
      <c r="BB68" s="17"/>
      <c r="BC68" s="17"/>
      <c r="BD68" s="17"/>
      <c r="BE68" s="17"/>
    </row>
    <row r="69" spans="3:57" x14ac:dyDescent="0.3">
      <c r="C69" s="17"/>
      <c r="D69" s="8"/>
      <c r="E69" s="8"/>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7"/>
      <c r="AK69" s="17"/>
      <c r="AL69" s="17"/>
      <c r="AM69" s="17"/>
      <c r="AN69" s="17"/>
      <c r="AO69" s="17"/>
      <c r="AP69" s="17"/>
      <c r="AQ69" s="17"/>
      <c r="AR69" s="17"/>
      <c r="AS69" s="17"/>
      <c r="AT69" s="17"/>
      <c r="AU69" s="17"/>
      <c r="AV69" s="17"/>
      <c r="AW69" s="17"/>
      <c r="AX69" s="17"/>
      <c r="AY69" s="17"/>
      <c r="AZ69" s="17"/>
      <c r="BA69" s="17"/>
      <c r="BB69" s="17"/>
      <c r="BC69" s="17"/>
      <c r="BD69" s="17"/>
      <c r="BE69" s="17"/>
    </row>
    <row r="70" spans="3:57" x14ac:dyDescent="0.3">
      <c r="C70" s="17"/>
      <c r="D70" s="8"/>
      <c r="E70" s="8"/>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c r="AK70" s="17"/>
      <c r="AL70" s="17"/>
      <c r="AM70" s="17"/>
      <c r="AN70" s="17"/>
      <c r="AO70" s="17"/>
      <c r="AP70" s="17"/>
      <c r="AQ70" s="17"/>
      <c r="AR70" s="17"/>
      <c r="AS70" s="17"/>
      <c r="AT70" s="17"/>
      <c r="AU70" s="17"/>
      <c r="AV70" s="17"/>
      <c r="AW70" s="17"/>
      <c r="AX70" s="17"/>
      <c r="AY70" s="17"/>
      <c r="AZ70" s="17"/>
      <c r="BA70" s="17"/>
      <c r="BB70" s="17"/>
      <c r="BC70" s="17"/>
      <c r="BD70" s="17"/>
      <c r="BE70" s="17"/>
    </row>
    <row r="71" spans="3:57" x14ac:dyDescent="0.3">
      <c r="C71" s="17"/>
      <c r="D71" s="8"/>
      <c r="E71" s="8"/>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c r="AK71" s="17"/>
      <c r="AL71" s="17"/>
      <c r="AM71" s="17"/>
      <c r="AN71" s="17"/>
      <c r="AO71" s="17"/>
      <c r="AP71" s="17"/>
      <c r="AQ71" s="17"/>
      <c r="AR71" s="17"/>
      <c r="AS71" s="17"/>
      <c r="AT71" s="17"/>
      <c r="AU71" s="17"/>
      <c r="AV71" s="17"/>
      <c r="AW71" s="17"/>
      <c r="AX71" s="17"/>
      <c r="AY71" s="17"/>
      <c r="AZ71" s="17"/>
      <c r="BA71" s="17"/>
      <c r="BB71" s="17"/>
      <c r="BC71" s="17"/>
      <c r="BD71" s="17"/>
      <c r="BE71" s="17"/>
    </row>
    <row r="72" spans="3:57" x14ac:dyDescent="0.3">
      <c r="C72" s="17"/>
      <c r="D72" s="8"/>
      <c r="E72" s="8"/>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c r="AK72" s="17"/>
      <c r="AL72" s="17"/>
      <c r="AM72" s="17"/>
      <c r="AN72" s="17"/>
      <c r="AO72" s="17"/>
      <c r="AP72" s="17"/>
      <c r="AQ72" s="17"/>
      <c r="AR72" s="17"/>
      <c r="AS72" s="17"/>
      <c r="AT72" s="17"/>
      <c r="AU72" s="17"/>
      <c r="AV72" s="17"/>
      <c r="AW72" s="17"/>
      <c r="AX72" s="17"/>
      <c r="AY72" s="17"/>
      <c r="AZ72" s="17"/>
      <c r="BA72" s="17"/>
      <c r="BB72" s="17"/>
      <c r="BC72" s="17"/>
      <c r="BD72" s="17"/>
      <c r="BE72" s="17"/>
    </row>
    <row r="73" spans="3:57" x14ac:dyDescent="0.3">
      <c r="C73" s="17"/>
      <c r="D73" s="8"/>
      <c r="E73" s="8"/>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c r="AK73" s="17"/>
      <c r="AL73" s="17"/>
      <c r="AM73" s="17"/>
      <c r="AN73" s="17"/>
      <c r="AO73" s="17"/>
      <c r="AP73" s="17"/>
      <c r="AQ73" s="17"/>
      <c r="AR73" s="17"/>
      <c r="AS73" s="17"/>
      <c r="AT73" s="17"/>
      <c r="AU73" s="17"/>
      <c r="AV73" s="17"/>
      <c r="AW73" s="17"/>
      <c r="AX73" s="17"/>
      <c r="AY73" s="17"/>
      <c r="AZ73" s="17"/>
      <c r="BA73" s="17"/>
      <c r="BB73" s="17"/>
      <c r="BC73" s="17"/>
      <c r="BD73" s="17"/>
      <c r="BE73" s="17"/>
    </row>
    <row r="74" spans="3:57" x14ac:dyDescent="0.3">
      <c r="C74" s="17"/>
      <c r="D74" s="8"/>
      <c r="E74" s="8"/>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c r="AK74" s="17"/>
      <c r="AL74" s="17"/>
      <c r="AM74" s="17"/>
      <c r="AN74" s="17"/>
      <c r="AO74" s="17"/>
      <c r="AP74" s="17"/>
      <c r="AQ74" s="17"/>
      <c r="AR74" s="17"/>
      <c r="AS74" s="17"/>
      <c r="AT74" s="17"/>
      <c r="AU74" s="17"/>
      <c r="AV74" s="17"/>
      <c r="AW74" s="17"/>
      <c r="AX74" s="17"/>
      <c r="AY74" s="17"/>
      <c r="AZ74" s="17"/>
      <c r="BA74" s="17"/>
      <c r="BB74" s="17"/>
      <c r="BC74" s="17"/>
      <c r="BD74" s="17"/>
      <c r="BE74" s="17"/>
    </row>
    <row r="75" spans="3:57" x14ac:dyDescent="0.3">
      <c r="C75" s="17"/>
      <c r="D75" s="8"/>
      <c r="E75" s="8"/>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c r="AK75" s="17"/>
      <c r="AL75" s="17"/>
      <c r="AM75" s="17"/>
      <c r="AN75" s="17"/>
      <c r="AO75" s="17"/>
      <c r="AP75" s="17"/>
      <c r="AQ75" s="17"/>
      <c r="AR75" s="17"/>
      <c r="AS75" s="17"/>
      <c r="AT75" s="17"/>
      <c r="AU75" s="17"/>
      <c r="AV75" s="17"/>
      <c r="AW75" s="17"/>
      <c r="AX75" s="17"/>
      <c r="AY75" s="17"/>
      <c r="AZ75" s="17"/>
      <c r="BA75" s="17"/>
      <c r="BB75" s="17"/>
      <c r="BC75" s="17"/>
      <c r="BD75" s="17"/>
      <c r="BE75" s="17"/>
    </row>
    <row r="76" spans="3:57" x14ac:dyDescent="0.3">
      <c r="C76" s="17"/>
      <c r="D76" s="8"/>
      <c r="E76" s="8"/>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c r="AK76" s="17"/>
      <c r="AL76" s="17"/>
      <c r="AM76" s="17"/>
      <c r="AN76" s="17"/>
      <c r="AO76" s="17"/>
      <c r="AP76" s="17"/>
      <c r="AQ76" s="17"/>
      <c r="AR76" s="17"/>
      <c r="AS76" s="17"/>
      <c r="AT76" s="17"/>
      <c r="AU76" s="17"/>
      <c r="AV76" s="17"/>
      <c r="AW76" s="17"/>
      <c r="AX76" s="17"/>
      <c r="AY76" s="17"/>
      <c r="AZ76" s="17"/>
      <c r="BA76" s="17"/>
      <c r="BB76" s="17"/>
      <c r="BC76" s="17"/>
      <c r="BD76" s="17"/>
      <c r="BE76" s="17"/>
    </row>
    <row r="77" spans="3:57" x14ac:dyDescent="0.3">
      <c r="C77" s="17"/>
      <c r="D77" s="8"/>
      <c r="E77" s="8"/>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c r="AK77" s="17"/>
      <c r="AL77" s="17"/>
      <c r="AM77" s="17"/>
      <c r="AN77" s="17"/>
      <c r="AO77" s="17"/>
      <c r="AP77" s="17"/>
      <c r="AQ77" s="17"/>
      <c r="AR77" s="17"/>
      <c r="AS77" s="17"/>
      <c r="AT77" s="17"/>
      <c r="AU77" s="17"/>
      <c r="AV77" s="17"/>
      <c r="AW77" s="17"/>
      <c r="AX77" s="17"/>
      <c r="AY77" s="17"/>
      <c r="AZ77" s="17"/>
      <c r="BA77" s="17"/>
      <c r="BB77" s="17"/>
      <c r="BC77" s="17"/>
      <c r="BD77" s="17"/>
      <c r="BE77" s="17"/>
    </row>
    <row r="78" spans="3:57" x14ac:dyDescent="0.3">
      <c r="C78" s="17"/>
      <c r="D78" s="8"/>
      <c r="E78" s="8"/>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c r="AK78" s="17"/>
      <c r="AL78" s="17"/>
      <c r="AM78" s="17"/>
      <c r="AN78" s="17"/>
      <c r="AO78" s="17"/>
      <c r="AP78" s="17"/>
      <c r="AQ78" s="17"/>
      <c r="AR78" s="17"/>
      <c r="AS78" s="17"/>
      <c r="AT78" s="17"/>
      <c r="AU78" s="17"/>
      <c r="AV78" s="17"/>
      <c r="AW78" s="17"/>
      <c r="AX78" s="17"/>
      <c r="AY78" s="17"/>
      <c r="AZ78" s="17"/>
      <c r="BA78" s="17"/>
      <c r="BB78" s="17"/>
      <c r="BC78" s="17"/>
      <c r="BD78" s="17"/>
      <c r="BE78" s="17"/>
    </row>
    <row r="79" spans="3:57" x14ac:dyDescent="0.3">
      <c r="C79" s="17"/>
      <c r="D79" s="8"/>
      <c r="E79" s="8"/>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c r="AK79" s="17"/>
      <c r="AL79" s="17"/>
      <c r="AM79" s="17"/>
      <c r="AN79" s="17"/>
      <c r="AO79" s="17"/>
      <c r="AP79" s="17"/>
      <c r="AQ79" s="17"/>
      <c r="AR79" s="17"/>
      <c r="AS79" s="17"/>
      <c r="AT79" s="17"/>
      <c r="AU79" s="17"/>
      <c r="AV79" s="17"/>
      <c r="AW79" s="17"/>
      <c r="AX79" s="17"/>
      <c r="AY79" s="17"/>
      <c r="AZ79" s="17"/>
      <c r="BA79" s="17"/>
      <c r="BB79" s="17"/>
      <c r="BC79" s="17"/>
      <c r="BD79" s="17"/>
      <c r="BE79" s="17"/>
    </row>
    <row r="80" spans="3:57" x14ac:dyDescent="0.3">
      <c r="C80" s="17"/>
      <c r="D80" s="8"/>
      <c r="E80" s="8"/>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c r="AK80" s="17"/>
      <c r="AL80" s="17"/>
      <c r="AM80" s="17"/>
      <c r="AN80" s="17"/>
      <c r="AO80" s="17"/>
      <c r="AP80" s="17"/>
      <c r="AQ80" s="17"/>
      <c r="AR80" s="17"/>
      <c r="AS80" s="17"/>
      <c r="AT80" s="17"/>
      <c r="AU80" s="17"/>
      <c r="AV80" s="17"/>
      <c r="AW80" s="17"/>
      <c r="AX80" s="17"/>
      <c r="AY80" s="17"/>
      <c r="AZ80" s="17"/>
      <c r="BA80" s="17"/>
      <c r="BB80" s="17"/>
      <c r="BC80" s="17"/>
      <c r="BD80" s="17"/>
      <c r="BE80" s="17"/>
    </row>
    <row r="81" spans="3:57" x14ac:dyDescent="0.3">
      <c r="C81" s="17"/>
      <c r="D81" s="8"/>
      <c r="E81" s="8"/>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c r="AK81" s="17"/>
      <c r="AL81" s="17"/>
      <c r="AM81" s="17"/>
      <c r="AN81" s="17"/>
      <c r="AO81" s="17"/>
      <c r="AP81" s="17"/>
      <c r="AQ81" s="17"/>
      <c r="AR81" s="17"/>
      <c r="AS81" s="17"/>
      <c r="AT81" s="17"/>
      <c r="AU81" s="17"/>
      <c r="AV81" s="17"/>
      <c r="AW81" s="17"/>
      <c r="AX81" s="17"/>
      <c r="AY81" s="17"/>
      <c r="AZ81" s="17"/>
      <c r="BA81" s="17"/>
      <c r="BB81" s="17"/>
      <c r="BC81" s="17"/>
      <c r="BD81" s="17"/>
      <c r="BE81" s="17"/>
    </row>
    <row r="82" spans="3:57" x14ac:dyDescent="0.3">
      <c r="C82" s="17"/>
      <c r="D82" s="8"/>
      <c r="E82" s="8"/>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c r="AK82" s="17"/>
      <c r="AL82" s="17"/>
      <c r="AM82" s="17"/>
      <c r="AN82" s="17"/>
      <c r="AO82" s="17"/>
      <c r="AP82" s="17"/>
      <c r="AQ82" s="17"/>
      <c r="AR82" s="17"/>
      <c r="AS82" s="17"/>
      <c r="AT82" s="17"/>
      <c r="AU82" s="17"/>
      <c r="AV82" s="17"/>
      <c r="AW82" s="17"/>
      <c r="AX82" s="17"/>
      <c r="AY82" s="17"/>
      <c r="AZ82" s="17"/>
      <c r="BA82" s="17"/>
      <c r="BB82" s="17"/>
      <c r="BC82" s="17"/>
      <c r="BD82" s="17"/>
      <c r="BE82" s="17"/>
    </row>
    <row r="83" spans="3:57" x14ac:dyDescent="0.3">
      <c r="C83" s="17"/>
      <c r="D83" s="8"/>
      <c r="E83" s="8"/>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c r="AK83" s="17"/>
      <c r="AL83" s="17"/>
      <c r="AM83" s="17"/>
      <c r="AN83" s="17"/>
      <c r="AO83" s="17"/>
      <c r="AP83" s="17"/>
      <c r="AQ83" s="17"/>
      <c r="AR83" s="17"/>
      <c r="AS83" s="17"/>
      <c r="AT83" s="17"/>
      <c r="AU83" s="17"/>
      <c r="AV83" s="17"/>
      <c r="AW83" s="17"/>
      <c r="AX83" s="17"/>
      <c r="AY83" s="17"/>
      <c r="AZ83" s="17"/>
      <c r="BA83" s="17"/>
      <c r="BB83" s="17"/>
      <c r="BC83" s="17"/>
      <c r="BD83" s="17"/>
      <c r="BE83" s="17"/>
    </row>
    <row r="84" spans="3:57" x14ac:dyDescent="0.3">
      <c r="C84" s="17"/>
      <c r="D84" s="8"/>
      <c r="E84" s="8"/>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c r="AK84" s="17"/>
      <c r="AL84" s="17"/>
      <c r="AM84" s="17"/>
      <c r="AN84" s="17"/>
      <c r="AO84" s="17"/>
      <c r="AP84" s="17"/>
      <c r="AQ84" s="17"/>
      <c r="AR84" s="17"/>
      <c r="AS84" s="17"/>
      <c r="AT84" s="17"/>
      <c r="AU84" s="17"/>
      <c r="AV84" s="17"/>
      <c r="AW84" s="17"/>
      <c r="AX84" s="17"/>
      <c r="AY84" s="17"/>
      <c r="AZ84" s="17"/>
      <c r="BA84" s="17"/>
      <c r="BB84" s="17"/>
      <c r="BC84" s="17"/>
      <c r="BD84" s="17"/>
      <c r="BE84" s="17"/>
    </row>
    <row r="85" spans="3:57" x14ac:dyDescent="0.3">
      <c r="C85" s="17"/>
      <c r="D85" s="8"/>
      <c r="E85" s="8"/>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c r="AK85" s="17"/>
      <c r="AL85" s="17"/>
      <c r="AM85" s="17"/>
      <c r="AN85" s="17"/>
      <c r="AO85" s="17"/>
      <c r="AP85" s="17"/>
      <c r="AQ85" s="17"/>
      <c r="AR85" s="17"/>
      <c r="AS85" s="17"/>
      <c r="AT85" s="17"/>
      <c r="AU85" s="17"/>
      <c r="AV85" s="17"/>
      <c r="AW85" s="17"/>
      <c r="AX85" s="17"/>
      <c r="AY85" s="17"/>
      <c r="AZ85" s="17"/>
      <c r="BA85" s="17"/>
      <c r="BB85" s="17"/>
      <c r="BC85" s="17"/>
      <c r="BD85" s="17"/>
      <c r="BE85" s="17"/>
    </row>
    <row r="86" spans="3:57" x14ac:dyDescent="0.3">
      <c r="C86" s="17"/>
      <c r="D86" s="8"/>
      <c r="E86" s="8"/>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c r="AK86" s="17"/>
      <c r="AL86" s="17"/>
      <c r="AM86" s="17"/>
      <c r="AN86" s="17"/>
      <c r="AO86" s="17"/>
      <c r="AP86" s="17"/>
      <c r="AQ86" s="17"/>
      <c r="AR86" s="17"/>
      <c r="AS86" s="17"/>
      <c r="AT86" s="17"/>
      <c r="AU86" s="17"/>
      <c r="AV86" s="17"/>
      <c r="AW86" s="17"/>
      <c r="AX86" s="17"/>
      <c r="AY86" s="17"/>
      <c r="AZ86" s="17"/>
      <c r="BA86" s="17"/>
      <c r="BB86" s="17"/>
      <c r="BC86" s="17"/>
      <c r="BD86" s="17"/>
      <c r="BE86" s="17"/>
    </row>
    <row r="87" spans="3:57" x14ac:dyDescent="0.3">
      <c r="C87" s="17"/>
      <c r="D87" s="8"/>
      <c r="E87" s="8"/>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c r="AK87" s="17"/>
      <c r="AL87" s="17"/>
      <c r="AM87" s="17"/>
      <c r="AN87" s="17"/>
      <c r="AO87" s="17"/>
      <c r="AP87" s="17"/>
      <c r="AQ87" s="17"/>
      <c r="AR87" s="17"/>
      <c r="AS87" s="17"/>
      <c r="AT87" s="17"/>
      <c r="AU87" s="17"/>
      <c r="AV87" s="17"/>
      <c r="AW87" s="17"/>
      <c r="AX87" s="17"/>
      <c r="AY87" s="17"/>
      <c r="AZ87" s="17"/>
      <c r="BA87" s="17"/>
      <c r="BB87" s="17"/>
      <c r="BC87" s="17"/>
      <c r="BD87" s="17"/>
      <c r="BE87" s="17"/>
    </row>
    <row r="88" spans="3:57" x14ac:dyDescent="0.3">
      <c r="C88" s="17"/>
      <c r="D88" s="8"/>
      <c r="E88" s="8"/>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c r="AK88" s="17"/>
      <c r="AL88" s="17"/>
      <c r="AM88" s="17"/>
      <c r="AN88" s="17"/>
      <c r="AO88" s="17"/>
      <c r="AP88" s="17"/>
      <c r="AQ88" s="17"/>
      <c r="AR88" s="17"/>
      <c r="AS88" s="17"/>
      <c r="AT88" s="17"/>
      <c r="AU88" s="17"/>
      <c r="AV88" s="17"/>
      <c r="AW88" s="17"/>
      <c r="AX88" s="17"/>
      <c r="AY88" s="17"/>
      <c r="AZ88" s="17"/>
      <c r="BA88" s="17"/>
      <c r="BB88" s="17"/>
      <c r="BC88" s="17"/>
      <c r="BD88" s="17"/>
      <c r="BE88" s="17"/>
    </row>
    <row r="89" spans="3:57" x14ac:dyDescent="0.3">
      <c r="C89" s="17"/>
      <c r="D89" s="8"/>
      <c r="E89" s="8"/>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c r="AK89" s="17"/>
      <c r="AL89" s="17"/>
      <c r="AM89" s="17"/>
      <c r="AN89" s="17"/>
      <c r="AO89" s="17"/>
      <c r="AP89" s="17"/>
      <c r="AQ89" s="17"/>
      <c r="AR89" s="17"/>
      <c r="AS89" s="17"/>
      <c r="AT89" s="17"/>
      <c r="AU89" s="17"/>
      <c r="AV89" s="17"/>
      <c r="AW89" s="17"/>
      <c r="AX89" s="17"/>
      <c r="AY89" s="17"/>
      <c r="AZ89" s="17"/>
      <c r="BA89" s="17"/>
      <c r="BB89" s="17"/>
      <c r="BC89" s="17"/>
      <c r="BD89" s="17"/>
      <c r="BE89" s="17"/>
    </row>
    <row r="90" spans="3:57" x14ac:dyDescent="0.3">
      <c r="C90" s="17"/>
      <c r="D90" s="8"/>
      <c r="E90" s="8"/>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c r="AK90" s="17"/>
      <c r="AL90" s="17"/>
      <c r="AM90" s="17"/>
      <c r="AN90" s="17"/>
      <c r="AO90" s="17"/>
      <c r="AP90" s="17"/>
      <c r="AQ90" s="17"/>
      <c r="AR90" s="17"/>
      <c r="AS90" s="17"/>
      <c r="AT90" s="17"/>
      <c r="AU90" s="17"/>
      <c r="AV90" s="17"/>
      <c r="AW90" s="17"/>
      <c r="AX90" s="17"/>
      <c r="AY90" s="17"/>
      <c r="AZ90" s="17"/>
      <c r="BA90" s="17"/>
      <c r="BB90" s="17"/>
      <c r="BC90" s="17"/>
      <c r="BD90" s="17"/>
      <c r="BE90" s="17"/>
    </row>
    <row r="91" spans="3:57" x14ac:dyDescent="0.3">
      <c r="C91" s="17"/>
      <c r="D91" s="8"/>
      <c r="E91" s="8"/>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c r="AK91" s="17"/>
      <c r="AL91" s="17"/>
      <c r="AM91" s="17"/>
      <c r="AN91" s="17"/>
      <c r="AO91" s="17"/>
      <c r="AP91" s="17"/>
      <c r="AQ91" s="17"/>
      <c r="AR91" s="17"/>
      <c r="AS91" s="17"/>
      <c r="AT91" s="17"/>
      <c r="AU91" s="17"/>
      <c r="AV91" s="17"/>
      <c r="AW91" s="17"/>
      <c r="AX91" s="17"/>
      <c r="AY91" s="17"/>
      <c r="AZ91" s="17"/>
      <c r="BA91" s="17"/>
      <c r="BB91" s="17"/>
      <c r="BC91" s="17"/>
      <c r="BD91" s="17"/>
      <c r="BE91" s="17"/>
    </row>
    <row r="92" spans="3:57" x14ac:dyDescent="0.3">
      <c r="C92" s="17"/>
      <c r="D92" s="8"/>
      <c r="E92" s="8"/>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c r="AK92" s="17"/>
      <c r="AL92" s="17"/>
      <c r="AM92" s="17"/>
      <c r="AN92" s="17"/>
      <c r="AO92" s="17"/>
      <c r="AP92" s="17"/>
      <c r="AQ92" s="17"/>
      <c r="AR92" s="17"/>
      <c r="AS92" s="17"/>
      <c r="AT92" s="17"/>
      <c r="AU92" s="17"/>
      <c r="AV92" s="17"/>
      <c r="AW92" s="17"/>
      <c r="AX92" s="17"/>
      <c r="AY92" s="17"/>
      <c r="AZ92" s="17"/>
      <c r="BA92" s="17"/>
      <c r="BB92" s="17"/>
      <c r="BC92" s="17"/>
      <c r="BD92" s="17"/>
      <c r="BE92" s="17"/>
    </row>
    <row r="93" spans="3:57" x14ac:dyDescent="0.3">
      <c r="C93" s="17"/>
      <c r="D93" s="8"/>
      <c r="E93" s="8"/>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c r="AK93" s="17"/>
      <c r="AL93" s="17"/>
      <c r="AM93" s="17"/>
      <c r="AN93" s="17"/>
      <c r="AO93" s="17"/>
      <c r="AP93" s="17"/>
      <c r="AQ93" s="17"/>
      <c r="AR93" s="17"/>
      <c r="AS93" s="17"/>
      <c r="AT93" s="17"/>
      <c r="AU93" s="17"/>
      <c r="AV93" s="17"/>
      <c r="AW93" s="17"/>
      <c r="AX93" s="17"/>
      <c r="AY93" s="17"/>
      <c r="AZ93" s="17"/>
      <c r="BA93" s="17"/>
      <c r="BB93" s="17"/>
      <c r="BC93" s="17"/>
      <c r="BD93" s="17"/>
      <c r="BE93" s="17"/>
    </row>
    <row r="94" spans="3:57" x14ac:dyDescent="0.3">
      <c r="C94" s="17"/>
      <c r="D94" s="8"/>
      <c r="E94" s="8"/>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c r="AK94" s="17"/>
      <c r="AL94" s="17"/>
      <c r="AM94" s="17"/>
      <c r="AN94" s="17"/>
      <c r="AO94" s="17"/>
      <c r="AP94" s="17"/>
      <c r="AQ94" s="17"/>
      <c r="AR94" s="17"/>
      <c r="AS94" s="17"/>
      <c r="AT94" s="17"/>
      <c r="AU94" s="17"/>
      <c r="AV94" s="17"/>
      <c r="AW94" s="17"/>
      <c r="AX94" s="17"/>
      <c r="AY94" s="17"/>
      <c r="AZ94" s="17"/>
      <c r="BA94" s="17"/>
      <c r="BB94" s="17"/>
      <c r="BC94" s="17"/>
      <c r="BD94" s="17"/>
      <c r="BE94" s="17"/>
    </row>
    <row r="95" spans="3:57" x14ac:dyDescent="0.3">
      <c r="C95" s="17"/>
      <c r="D95" s="8"/>
      <c r="E95" s="8"/>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c r="AK95" s="17"/>
      <c r="AL95" s="17"/>
      <c r="AM95" s="17"/>
      <c r="AN95" s="17"/>
      <c r="AO95" s="17"/>
      <c r="AP95" s="17"/>
      <c r="AQ95" s="17"/>
      <c r="AR95" s="17"/>
      <c r="AS95" s="17"/>
      <c r="AT95" s="17"/>
      <c r="AU95" s="17"/>
      <c r="AV95" s="17"/>
      <c r="AW95" s="17"/>
      <c r="AX95" s="17"/>
      <c r="AY95" s="17"/>
      <c r="AZ95" s="17"/>
      <c r="BA95" s="17"/>
      <c r="BB95" s="17"/>
      <c r="BC95" s="17"/>
      <c r="BD95" s="17"/>
      <c r="BE95" s="17"/>
    </row>
    <row r="96" spans="3:57" x14ac:dyDescent="0.3">
      <c r="C96" s="17"/>
      <c r="D96" s="8"/>
      <c r="E96" s="8"/>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c r="AK96" s="17"/>
      <c r="AL96" s="17"/>
      <c r="AM96" s="17"/>
      <c r="AN96" s="17"/>
      <c r="AO96" s="17"/>
      <c r="AP96" s="17"/>
      <c r="AQ96" s="17"/>
      <c r="AR96" s="17"/>
      <c r="AS96" s="17"/>
      <c r="AT96" s="17"/>
      <c r="AU96" s="17"/>
      <c r="AV96" s="17"/>
      <c r="AW96" s="17"/>
      <c r="AX96" s="17"/>
      <c r="AY96" s="17"/>
      <c r="AZ96" s="17"/>
      <c r="BA96" s="17"/>
      <c r="BB96" s="17"/>
      <c r="BC96" s="17"/>
      <c r="BD96" s="17"/>
      <c r="BE96" s="17"/>
    </row>
    <row r="97" spans="3:57" x14ac:dyDescent="0.3">
      <c r="C97" s="17"/>
      <c r="D97" s="8"/>
      <c r="E97" s="8"/>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c r="AK97" s="17"/>
      <c r="AL97" s="17"/>
      <c r="AM97" s="17"/>
      <c r="AN97" s="17"/>
      <c r="AO97" s="17"/>
      <c r="AP97" s="17"/>
      <c r="AQ97" s="17"/>
      <c r="AR97" s="17"/>
      <c r="AS97" s="17"/>
      <c r="AT97" s="17"/>
      <c r="AU97" s="17"/>
      <c r="AV97" s="17"/>
      <c r="AW97" s="17"/>
      <c r="AX97" s="17"/>
      <c r="AY97" s="17"/>
      <c r="AZ97" s="17"/>
      <c r="BA97" s="17"/>
      <c r="BB97" s="17"/>
      <c r="BC97" s="17"/>
      <c r="BD97" s="17"/>
      <c r="BE97" s="17"/>
    </row>
    <row r="98" spans="3:57" x14ac:dyDescent="0.3">
      <c r="C98" s="17"/>
      <c r="D98" s="8"/>
      <c r="E98" s="8"/>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c r="AK98" s="17"/>
      <c r="AL98" s="17"/>
      <c r="AM98" s="17"/>
      <c r="AN98" s="17"/>
      <c r="AO98" s="17"/>
      <c r="AP98" s="17"/>
      <c r="AQ98" s="17"/>
      <c r="AR98" s="17"/>
      <c r="AS98" s="17"/>
      <c r="AT98" s="17"/>
      <c r="AU98" s="17"/>
      <c r="AV98" s="17"/>
      <c r="AW98" s="17"/>
      <c r="AX98" s="17"/>
      <c r="AY98" s="17"/>
      <c r="AZ98" s="17"/>
      <c r="BA98" s="17"/>
      <c r="BB98" s="17"/>
      <c r="BC98" s="17"/>
      <c r="BD98" s="17"/>
      <c r="BE98" s="17"/>
    </row>
    <row r="99" spans="3:57" x14ac:dyDescent="0.3">
      <c r="C99" s="17"/>
      <c r="D99" s="8"/>
      <c r="E99" s="8"/>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c r="AK99" s="17"/>
      <c r="AL99" s="17"/>
      <c r="AM99" s="17"/>
      <c r="AN99" s="17"/>
      <c r="AO99" s="17"/>
      <c r="AP99" s="17"/>
      <c r="AQ99" s="17"/>
      <c r="AR99" s="17"/>
      <c r="AS99" s="17"/>
      <c r="AT99" s="17"/>
      <c r="AU99" s="17"/>
      <c r="AV99" s="17"/>
      <c r="AW99" s="17"/>
      <c r="AX99" s="17"/>
      <c r="AY99" s="17"/>
      <c r="AZ99" s="17"/>
      <c r="BA99" s="17"/>
      <c r="BB99" s="17"/>
      <c r="BC99" s="17"/>
      <c r="BD99" s="17"/>
      <c r="BE99" s="17"/>
    </row>
    <row r="100" spans="3:57" x14ac:dyDescent="0.3">
      <c r="C100" s="17"/>
      <c r="D100" s="8"/>
      <c r="E100" s="8"/>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row>
    <row r="101" spans="3:57" x14ac:dyDescent="0.3">
      <c r="C101" s="17"/>
      <c r="D101" s="8"/>
      <c r="E101" s="8"/>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row>
    <row r="102" spans="3:57" x14ac:dyDescent="0.3">
      <c r="C102" s="17"/>
      <c r="D102" s="8"/>
      <c r="E102" s="8"/>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row>
    <row r="103" spans="3:57" x14ac:dyDescent="0.3">
      <c r="C103" s="17"/>
      <c r="D103" s="8"/>
      <c r="E103" s="8"/>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row>
    <row r="104" spans="3:57" x14ac:dyDescent="0.3">
      <c r="C104" s="17"/>
      <c r="D104" s="8"/>
      <c r="E104" s="8"/>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row>
    <row r="105" spans="3:57" x14ac:dyDescent="0.3">
      <c r="C105" s="17"/>
      <c r="D105" s="8"/>
      <c r="E105" s="8"/>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row>
    <row r="106" spans="3:57" x14ac:dyDescent="0.3">
      <c r="C106" s="17"/>
      <c r="D106" s="8"/>
      <c r="E106" s="8"/>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row>
    <row r="107" spans="3:57" x14ac:dyDescent="0.3">
      <c r="C107" s="17"/>
      <c r="D107" s="8"/>
      <c r="E107" s="8"/>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row>
    <row r="108" spans="3:57" x14ac:dyDescent="0.3">
      <c r="C108" s="17"/>
      <c r="D108" s="8"/>
      <c r="E108" s="8"/>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row>
    <row r="109" spans="3:57" x14ac:dyDescent="0.3">
      <c r="C109" s="17"/>
      <c r="D109" s="8"/>
      <c r="E109" s="8"/>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row>
    <row r="110" spans="3:57" x14ac:dyDescent="0.3">
      <c r="C110" s="17"/>
      <c r="D110" s="8"/>
      <c r="E110" s="8"/>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row>
    <row r="111" spans="3:57" x14ac:dyDescent="0.3">
      <c r="C111" s="17"/>
      <c r="D111" s="8"/>
      <c r="E111" s="8"/>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row>
    <row r="112" spans="3:57" x14ac:dyDescent="0.3">
      <c r="C112" s="17"/>
      <c r="D112" s="8"/>
      <c r="E112" s="8"/>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row>
    <row r="113" spans="3:57" x14ac:dyDescent="0.3">
      <c r="C113" s="17"/>
      <c r="D113" s="8"/>
      <c r="E113" s="8"/>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row>
    <row r="114" spans="3:57" x14ac:dyDescent="0.3">
      <c r="C114" s="17"/>
      <c r="D114" s="8"/>
      <c r="E114" s="8"/>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row>
    <row r="115" spans="3:57" x14ac:dyDescent="0.3">
      <c r="C115" s="17"/>
      <c r="D115" s="8"/>
      <c r="E115" s="8"/>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row>
    <row r="116" spans="3:57" x14ac:dyDescent="0.3">
      <c r="C116" s="17"/>
      <c r="D116" s="8"/>
      <c r="E116" s="8"/>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row>
    <row r="117" spans="3:57" x14ac:dyDescent="0.3">
      <c r="C117" s="17"/>
      <c r="D117" s="8"/>
      <c r="E117" s="8"/>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row>
    <row r="118" spans="3:57" x14ac:dyDescent="0.3">
      <c r="C118" s="17"/>
      <c r="D118" s="8"/>
      <c r="E118" s="8"/>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row>
    <row r="119" spans="3:57" x14ac:dyDescent="0.3">
      <c r="C119" s="17"/>
      <c r="D119" s="8"/>
      <c r="E119" s="8"/>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row>
    <row r="120" spans="3:57" x14ac:dyDescent="0.3">
      <c r="C120" s="17"/>
      <c r="D120" s="8"/>
      <c r="E120" s="8"/>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row>
    <row r="121" spans="3:57" x14ac:dyDescent="0.3">
      <c r="C121" s="17"/>
      <c r="D121" s="8"/>
      <c r="E121" s="8"/>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row>
    <row r="122" spans="3:57" x14ac:dyDescent="0.3">
      <c r="C122" s="17"/>
      <c r="D122" s="8"/>
      <c r="E122" s="8"/>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row>
    <row r="123" spans="3:57" x14ac:dyDescent="0.3">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3:57" x14ac:dyDescent="0.3">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3:57" x14ac:dyDescent="0.3">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3:57" x14ac:dyDescent="0.3">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3:57" x14ac:dyDescent="0.3">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3:57" x14ac:dyDescent="0.3">
      <c r="F128" s="1"/>
      <c r="G128" s="1"/>
      <c r="H128" s="2"/>
      <c r="I128" s="1"/>
      <c r="J128" s="1"/>
      <c r="K128" s="2"/>
      <c r="L128" s="1"/>
      <c r="M128" s="2"/>
      <c r="N128" s="2"/>
      <c r="O128" s="1"/>
      <c r="P128" s="2"/>
      <c r="Q128" s="2"/>
      <c r="R128" s="1"/>
      <c r="S128" s="2"/>
      <c r="T128" s="2"/>
      <c r="U128" s="1"/>
      <c r="V128" s="2"/>
      <c r="W128" s="2"/>
      <c r="X128" s="1"/>
      <c r="Y128" s="2"/>
      <c r="Z128" s="2"/>
      <c r="AA128" s="1"/>
      <c r="AB128" s="2"/>
      <c r="AC128" s="2"/>
      <c r="AD128" s="1"/>
      <c r="AE128" s="2"/>
      <c r="AF128" s="2"/>
      <c r="AG128" s="1"/>
      <c r="AH128" s="2"/>
      <c r="AI128" s="2"/>
    </row>
    <row r="129" spans="6:35" x14ac:dyDescent="0.3">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x14ac:dyDescent="0.3">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x14ac:dyDescent="0.3">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x14ac:dyDescent="0.3">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x14ac:dyDescent="0.3">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x14ac:dyDescent="0.3">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x14ac:dyDescent="0.3">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x14ac:dyDescent="0.3">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x14ac:dyDescent="0.3">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x14ac:dyDescent="0.3">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x14ac:dyDescent="0.3">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x14ac:dyDescent="0.3">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x14ac:dyDescent="0.3">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x14ac:dyDescent="0.3">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x14ac:dyDescent="0.3">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x14ac:dyDescent="0.3">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x14ac:dyDescent="0.3">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x14ac:dyDescent="0.3">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x14ac:dyDescent="0.3">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x14ac:dyDescent="0.3">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x14ac:dyDescent="0.3">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x14ac:dyDescent="0.3">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x14ac:dyDescent="0.3">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x14ac:dyDescent="0.3">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x14ac:dyDescent="0.3">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x14ac:dyDescent="0.3">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x14ac:dyDescent="0.3">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x14ac:dyDescent="0.3">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x14ac:dyDescent="0.3">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x14ac:dyDescent="0.3">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x14ac:dyDescent="0.3">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x14ac:dyDescent="0.3">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x14ac:dyDescent="0.3">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x14ac:dyDescent="0.3">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x14ac:dyDescent="0.3">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x14ac:dyDescent="0.3">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x14ac:dyDescent="0.3">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x14ac:dyDescent="0.3">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x14ac:dyDescent="0.3">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x14ac:dyDescent="0.3">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x14ac:dyDescent="0.3">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x14ac:dyDescent="0.3">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x14ac:dyDescent="0.3">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x14ac:dyDescent="0.3">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x14ac:dyDescent="0.3">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x14ac:dyDescent="0.3">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x14ac:dyDescent="0.3">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x14ac:dyDescent="0.3">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x14ac:dyDescent="0.3">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x14ac:dyDescent="0.3">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x14ac:dyDescent="0.3">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x14ac:dyDescent="0.3">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x14ac:dyDescent="0.3">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x14ac:dyDescent="0.3">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x14ac:dyDescent="0.3">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x14ac:dyDescent="0.3">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x14ac:dyDescent="0.3">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x14ac:dyDescent="0.3">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x14ac:dyDescent="0.3">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x14ac:dyDescent="0.3">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x14ac:dyDescent="0.3">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x14ac:dyDescent="0.3">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x14ac:dyDescent="0.3">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x14ac:dyDescent="0.3">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x14ac:dyDescent="0.3">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x14ac:dyDescent="0.3">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x14ac:dyDescent="0.3">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x14ac:dyDescent="0.3">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x14ac:dyDescent="0.3">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x14ac:dyDescent="0.3">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x14ac:dyDescent="0.3">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x14ac:dyDescent="0.3">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x14ac:dyDescent="0.3">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x14ac:dyDescent="0.3">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x14ac:dyDescent="0.3">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x14ac:dyDescent="0.3">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x14ac:dyDescent="0.3">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x14ac:dyDescent="0.3">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x14ac:dyDescent="0.3">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x14ac:dyDescent="0.3">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x14ac:dyDescent="0.3">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x14ac:dyDescent="0.3">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x14ac:dyDescent="0.3">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x14ac:dyDescent="0.3">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x14ac:dyDescent="0.3">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x14ac:dyDescent="0.3">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x14ac:dyDescent="0.3">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x14ac:dyDescent="0.3">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x14ac:dyDescent="0.3">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x14ac:dyDescent="0.3">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x14ac:dyDescent="0.3">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x14ac:dyDescent="0.3">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x14ac:dyDescent="0.3">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x14ac:dyDescent="0.3">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x14ac:dyDescent="0.3">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x14ac:dyDescent="0.3">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x14ac:dyDescent="0.3">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x14ac:dyDescent="0.3">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x14ac:dyDescent="0.3">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x14ac:dyDescent="0.3">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x14ac:dyDescent="0.3">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x14ac:dyDescent="0.3">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x14ac:dyDescent="0.3">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x14ac:dyDescent="0.3">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x14ac:dyDescent="0.3">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x14ac:dyDescent="0.3">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x14ac:dyDescent="0.3">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x14ac:dyDescent="0.3">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x14ac:dyDescent="0.3">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x14ac:dyDescent="0.3">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x14ac:dyDescent="0.3">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x14ac:dyDescent="0.3">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x14ac:dyDescent="0.3">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x14ac:dyDescent="0.3">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x14ac:dyDescent="0.3">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x14ac:dyDescent="0.3">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x14ac:dyDescent="0.3">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x14ac:dyDescent="0.3">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x14ac:dyDescent="0.3">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x14ac:dyDescent="0.3">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x14ac:dyDescent="0.3">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x14ac:dyDescent="0.3">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x14ac:dyDescent="0.3">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x14ac:dyDescent="0.3">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x14ac:dyDescent="0.3">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x14ac:dyDescent="0.3">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x14ac:dyDescent="0.3">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x14ac:dyDescent="0.3">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x14ac:dyDescent="0.3">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x14ac:dyDescent="0.3">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x14ac:dyDescent="0.3">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x14ac:dyDescent="0.3">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x14ac:dyDescent="0.3">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x14ac:dyDescent="0.3">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x14ac:dyDescent="0.3">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x14ac:dyDescent="0.3">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x14ac:dyDescent="0.3">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x14ac:dyDescent="0.3">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x14ac:dyDescent="0.3">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x14ac:dyDescent="0.3">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x14ac:dyDescent="0.3">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x14ac:dyDescent="0.3">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x14ac:dyDescent="0.3">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x14ac:dyDescent="0.3">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x14ac:dyDescent="0.3">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x14ac:dyDescent="0.3">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x14ac:dyDescent="0.3">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x14ac:dyDescent="0.3">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x14ac:dyDescent="0.3">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x14ac:dyDescent="0.3">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x14ac:dyDescent="0.3">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x14ac:dyDescent="0.3">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x14ac:dyDescent="0.3">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x14ac:dyDescent="0.3">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x14ac:dyDescent="0.3">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x14ac:dyDescent="0.3">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x14ac:dyDescent="0.3">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x14ac:dyDescent="0.3">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x14ac:dyDescent="0.3">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x14ac:dyDescent="0.3">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x14ac:dyDescent="0.3">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x14ac:dyDescent="0.3">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x14ac:dyDescent="0.3">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x14ac:dyDescent="0.3">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x14ac:dyDescent="0.3">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x14ac:dyDescent="0.3">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x14ac:dyDescent="0.3">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x14ac:dyDescent="0.3">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x14ac:dyDescent="0.3">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x14ac:dyDescent="0.3">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x14ac:dyDescent="0.3">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x14ac:dyDescent="0.3">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x14ac:dyDescent="0.3">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x14ac:dyDescent="0.3">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x14ac:dyDescent="0.3">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x14ac:dyDescent="0.3">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x14ac:dyDescent="0.3">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x14ac:dyDescent="0.3">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x14ac:dyDescent="0.3">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x14ac:dyDescent="0.3">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x14ac:dyDescent="0.3">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x14ac:dyDescent="0.3">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x14ac:dyDescent="0.3">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x14ac:dyDescent="0.3">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x14ac:dyDescent="0.3">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x14ac:dyDescent="0.3">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x14ac:dyDescent="0.3">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x14ac:dyDescent="0.3">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x14ac:dyDescent="0.3">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x14ac:dyDescent="0.3">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x14ac:dyDescent="0.3">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x14ac:dyDescent="0.3">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x14ac:dyDescent="0.3">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x14ac:dyDescent="0.3">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x14ac:dyDescent="0.3">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x14ac:dyDescent="0.3">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x14ac:dyDescent="0.3">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x14ac:dyDescent="0.3">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x14ac:dyDescent="0.3">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x14ac:dyDescent="0.3">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x14ac:dyDescent="0.3">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x14ac:dyDescent="0.3">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x14ac:dyDescent="0.3">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x14ac:dyDescent="0.3">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x14ac:dyDescent="0.3">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x14ac:dyDescent="0.3">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x14ac:dyDescent="0.3">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x14ac:dyDescent="0.3">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x14ac:dyDescent="0.3">
      <c r="F337" s="1"/>
      <c r="G337" s="1"/>
      <c r="H337" s="2"/>
      <c r="I337" s="1"/>
      <c r="J337" s="1"/>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x14ac:dyDescent="0.3">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x14ac:dyDescent="0.3">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x14ac:dyDescent="0.3">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x14ac:dyDescent="0.3">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x14ac:dyDescent="0.3">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x14ac:dyDescent="0.3">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x14ac:dyDescent="0.3">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x14ac:dyDescent="0.3">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x14ac:dyDescent="0.3">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x14ac:dyDescent="0.3">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x14ac:dyDescent="0.3">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x14ac:dyDescent="0.3">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x14ac:dyDescent="0.3">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x14ac:dyDescent="0.3">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x14ac:dyDescent="0.3">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x14ac:dyDescent="0.3">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x14ac:dyDescent="0.3">
      <c r="F354" s="1"/>
      <c r="G354" s="2"/>
      <c r="H354" s="2"/>
      <c r="I354" s="1"/>
      <c r="J354" s="2"/>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x14ac:dyDescent="0.3">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x14ac:dyDescent="0.3">
      <c r="F356" s="1"/>
      <c r="G356" s="1"/>
      <c r="H356" s="2"/>
      <c r="I356" s="1"/>
      <c r="J356" s="1"/>
      <c r="K356" s="2"/>
      <c r="L356" s="1"/>
      <c r="M356" s="1"/>
      <c r="N356" s="2"/>
      <c r="O356" s="1"/>
      <c r="P356" s="1"/>
      <c r="Q356" s="2"/>
      <c r="R356" s="1"/>
      <c r="S356" s="1"/>
      <c r="T356" s="2"/>
      <c r="U356" s="1"/>
      <c r="V356" s="1"/>
      <c r="W356" s="2"/>
      <c r="X356" s="1"/>
      <c r="Y356" s="1"/>
      <c r="Z356" s="2"/>
      <c r="AA356" s="1"/>
      <c r="AB356" s="1"/>
      <c r="AC356" s="2"/>
      <c r="AD356" s="1"/>
      <c r="AE356" s="1"/>
      <c r="AF356" s="2"/>
      <c r="AG356" s="1"/>
      <c r="AH356" s="1"/>
      <c r="AI356" s="2"/>
    </row>
    <row r="357" spans="6:35" x14ac:dyDescent="0.3">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x14ac:dyDescent="0.3">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x14ac:dyDescent="0.3">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x14ac:dyDescent="0.3">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x14ac:dyDescent="0.3">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x14ac:dyDescent="0.3">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x14ac:dyDescent="0.3">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x14ac:dyDescent="0.3">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x14ac:dyDescent="0.3">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x14ac:dyDescent="0.3">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x14ac:dyDescent="0.3">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x14ac:dyDescent="0.3">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x14ac:dyDescent="0.3">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x14ac:dyDescent="0.3">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x14ac:dyDescent="0.3">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x14ac:dyDescent="0.3">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x14ac:dyDescent="0.3">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x14ac:dyDescent="0.3">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x14ac:dyDescent="0.3">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x14ac:dyDescent="0.3">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x14ac:dyDescent="0.3">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x14ac:dyDescent="0.3">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x14ac:dyDescent="0.3">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x14ac:dyDescent="0.3">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x14ac:dyDescent="0.3">
      <c r="F381" s="1"/>
      <c r="G381" s="1"/>
      <c r="H381" s="2"/>
      <c r="I381" s="1"/>
      <c r="J381" s="1"/>
      <c r="K381" s="2"/>
      <c r="L381" s="1"/>
      <c r="M381" s="2"/>
      <c r="N381" s="2"/>
      <c r="O381" s="1"/>
      <c r="P381" s="2"/>
      <c r="Q381" s="2"/>
      <c r="R381" s="1"/>
      <c r="S381" s="2"/>
      <c r="T381" s="2"/>
      <c r="U381" s="1"/>
      <c r="V381" s="2"/>
      <c r="W381" s="2"/>
      <c r="X381" s="1"/>
      <c r="Y381" s="2"/>
      <c r="Z381" s="2"/>
      <c r="AA381" s="1"/>
      <c r="AB381" s="2"/>
      <c r="AC381" s="2"/>
      <c r="AD381" s="1"/>
      <c r="AE381" s="2"/>
      <c r="AF381" s="2"/>
      <c r="AG381" s="1"/>
      <c r="AH381" s="2"/>
      <c r="AI381" s="2"/>
    </row>
    <row r="382" spans="6:35" x14ac:dyDescent="0.3">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x14ac:dyDescent="0.3">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x14ac:dyDescent="0.3">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x14ac:dyDescent="0.3">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x14ac:dyDescent="0.3">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x14ac:dyDescent="0.3">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x14ac:dyDescent="0.3">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x14ac:dyDescent="0.3">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x14ac:dyDescent="0.3">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x14ac:dyDescent="0.3">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x14ac:dyDescent="0.3">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x14ac:dyDescent="0.3">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x14ac:dyDescent="0.3">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x14ac:dyDescent="0.3">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x14ac:dyDescent="0.3">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x14ac:dyDescent="0.3">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x14ac:dyDescent="0.3">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x14ac:dyDescent="0.3">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x14ac:dyDescent="0.3">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x14ac:dyDescent="0.3">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x14ac:dyDescent="0.3">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x14ac:dyDescent="0.3">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x14ac:dyDescent="0.3">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x14ac:dyDescent="0.3">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x14ac:dyDescent="0.3">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x14ac:dyDescent="0.3">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x14ac:dyDescent="0.3">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x14ac:dyDescent="0.3">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x14ac:dyDescent="0.3">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x14ac:dyDescent="0.3">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x14ac:dyDescent="0.3">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x14ac:dyDescent="0.3">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x14ac:dyDescent="0.3">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x14ac:dyDescent="0.3">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x14ac:dyDescent="0.3">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x14ac:dyDescent="0.3">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x14ac:dyDescent="0.3">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x14ac:dyDescent="0.3">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x14ac:dyDescent="0.3">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x14ac:dyDescent="0.3">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x14ac:dyDescent="0.3">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x14ac:dyDescent="0.3">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x14ac:dyDescent="0.3">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x14ac:dyDescent="0.3">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x14ac:dyDescent="0.3">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x14ac:dyDescent="0.3">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x14ac:dyDescent="0.3">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x14ac:dyDescent="0.3">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x14ac:dyDescent="0.3">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x14ac:dyDescent="0.3">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x14ac:dyDescent="0.3">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x14ac:dyDescent="0.3">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x14ac:dyDescent="0.3">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x14ac:dyDescent="0.3">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x14ac:dyDescent="0.3">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x14ac:dyDescent="0.3">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x14ac:dyDescent="0.3">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x14ac:dyDescent="0.3">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x14ac:dyDescent="0.3">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x14ac:dyDescent="0.3">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x14ac:dyDescent="0.3">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x14ac:dyDescent="0.3">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x14ac:dyDescent="0.3">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x14ac:dyDescent="0.3">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x14ac:dyDescent="0.3">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x14ac:dyDescent="0.3">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x14ac:dyDescent="0.3">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x14ac:dyDescent="0.3">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x14ac:dyDescent="0.3">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x14ac:dyDescent="0.3">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x14ac:dyDescent="0.3">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x14ac:dyDescent="0.3">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x14ac:dyDescent="0.3">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x14ac:dyDescent="0.3">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x14ac:dyDescent="0.3">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x14ac:dyDescent="0.3">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x14ac:dyDescent="0.3">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x14ac:dyDescent="0.3">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x14ac:dyDescent="0.3">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x14ac:dyDescent="0.3">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x14ac:dyDescent="0.3">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x14ac:dyDescent="0.3">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x14ac:dyDescent="0.3">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x14ac:dyDescent="0.3">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x14ac:dyDescent="0.3">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x14ac:dyDescent="0.3">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x14ac:dyDescent="0.3">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x14ac:dyDescent="0.3">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x14ac:dyDescent="0.3">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x14ac:dyDescent="0.3">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x14ac:dyDescent="0.3">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x14ac:dyDescent="0.3">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x14ac:dyDescent="0.3">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x14ac:dyDescent="0.3">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x14ac:dyDescent="0.3">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x14ac:dyDescent="0.3">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x14ac:dyDescent="0.3">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x14ac:dyDescent="0.3">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x14ac:dyDescent="0.3">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x14ac:dyDescent="0.3">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x14ac:dyDescent="0.3">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x14ac:dyDescent="0.3">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x14ac:dyDescent="0.3">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x14ac:dyDescent="0.3">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x14ac:dyDescent="0.3">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x14ac:dyDescent="0.3">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x14ac:dyDescent="0.3">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x14ac:dyDescent="0.3">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x14ac:dyDescent="0.3">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x14ac:dyDescent="0.3">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x14ac:dyDescent="0.3">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x14ac:dyDescent="0.3">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x14ac:dyDescent="0.3">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x14ac:dyDescent="0.3">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x14ac:dyDescent="0.3">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x14ac:dyDescent="0.3">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x14ac:dyDescent="0.3">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x14ac:dyDescent="0.3">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x14ac:dyDescent="0.3">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x14ac:dyDescent="0.3">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x14ac:dyDescent="0.3">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x14ac:dyDescent="0.3">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x14ac:dyDescent="0.3">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x14ac:dyDescent="0.3">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x14ac:dyDescent="0.3">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x14ac:dyDescent="0.3">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x14ac:dyDescent="0.3">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x14ac:dyDescent="0.3">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x14ac:dyDescent="0.3">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x14ac:dyDescent="0.3">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x14ac:dyDescent="0.3">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x14ac:dyDescent="0.3">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x14ac:dyDescent="0.3">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x14ac:dyDescent="0.3">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x14ac:dyDescent="0.3">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x14ac:dyDescent="0.3">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x14ac:dyDescent="0.3">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x14ac:dyDescent="0.3">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x14ac:dyDescent="0.3">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x14ac:dyDescent="0.3">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x14ac:dyDescent="0.3">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x14ac:dyDescent="0.3">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x14ac:dyDescent="0.3">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x14ac:dyDescent="0.3">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x14ac:dyDescent="0.3">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x14ac:dyDescent="0.3">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x14ac:dyDescent="0.3">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x14ac:dyDescent="0.3">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x14ac:dyDescent="0.3">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x14ac:dyDescent="0.3">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x14ac:dyDescent="0.3">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x14ac:dyDescent="0.3">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x14ac:dyDescent="0.3">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x14ac:dyDescent="0.3">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x14ac:dyDescent="0.3">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x14ac:dyDescent="0.3">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x14ac:dyDescent="0.3">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x14ac:dyDescent="0.3">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x14ac:dyDescent="0.3">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x14ac:dyDescent="0.3">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x14ac:dyDescent="0.3">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x14ac:dyDescent="0.3">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x14ac:dyDescent="0.3">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x14ac:dyDescent="0.3">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x14ac:dyDescent="0.3">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x14ac:dyDescent="0.3">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x14ac:dyDescent="0.3">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x14ac:dyDescent="0.3">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x14ac:dyDescent="0.3">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x14ac:dyDescent="0.3">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x14ac:dyDescent="0.3">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x14ac:dyDescent="0.3">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x14ac:dyDescent="0.3">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x14ac:dyDescent="0.3">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x14ac:dyDescent="0.3">
      <c r="F556" s="1"/>
      <c r="G556" s="1"/>
      <c r="H556" s="2"/>
      <c r="I556" s="1"/>
      <c r="J556" s="1"/>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x14ac:dyDescent="0.3">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x14ac:dyDescent="0.3">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x14ac:dyDescent="0.3">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x14ac:dyDescent="0.3">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x14ac:dyDescent="0.3">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x14ac:dyDescent="0.3">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x14ac:dyDescent="0.3">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x14ac:dyDescent="0.3">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x14ac:dyDescent="0.3">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x14ac:dyDescent="0.3">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x14ac:dyDescent="0.3">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x14ac:dyDescent="0.3">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x14ac:dyDescent="0.3">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x14ac:dyDescent="0.3">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x14ac:dyDescent="0.3">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x14ac:dyDescent="0.3">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x14ac:dyDescent="0.3">
      <c r="F573" s="1"/>
      <c r="G573" s="2"/>
      <c r="H573" s="2"/>
      <c r="I573" s="1"/>
      <c r="J573" s="2"/>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x14ac:dyDescent="0.3">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x14ac:dyDescent="0.3">
      <c r="F575" s="1"/>
      <c r="G575" s="1"/>
      <c r="H575" s="2"/>
      <c r="I575" s="1"/>
      <c r="J575" s="1"/>
      <c r="K575" s="2"/>
      <c r="L575" s="1"/>
      <c r="M575" s="1"/>
      <c r="N575" s="2"/>
      <c r="O575" s="1"/>
      <c r="P575" s="1"/>
      <c r="Q575" s="2"/>
      <c r="R575" s="1"/>
      <c r="S575" s="1"/>
      <c r="T575" s="2"/>
      <c r="U575" s="1"/>
      <c r="V575" s="1"/>
      <c r="W575" s="2"/>
      <c r="X575" s="1"/>
      <c r="Y575" s="1"/>
      <c r="Z575" s="2"/>
      <c r="AA575" s="1"/>
      <c r="AB575" s="1"/>
      <c r="AC575" s="2"/>
      <c r="AD575" s="1"/>
      <c r="AE575" s="1"/>
      <c r="AF575" s="2"/>
      <c r="AG575" s="1"/>
      <c r="AH575" s="1"/>
      <c r="AI575" s="2"/>
    </row>
    <row r="576" spans="6:35" x14ac:dyDescent="0.3">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x14ac:dyDescent="0.3">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x14ac:dyDescent="0.3">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x14ac:dyDescent="0.3">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x14ac:dyDescent="0.3">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x14ac:dyDescent="0.3">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x14ac:dyDescent="0.3">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x14ac:dyDescent="0.3">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x14ac:dyDescent="0.3">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x14ac:dyDescent="0.3">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x14ac:dyDescent="0.3">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x14ac:dyDescent="0.3">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x14ac:dyDescent="0.3">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x14ac:dyDescent="0.3">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x14ac:dyDescent="0.3">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x14ac:dyDescent="0.3">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x14ac:dyDescent="0.3">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x14ac:dyDescent="0.3">
      <c r="F593" s="1"/>
      <c r="G593" s="1"/>
      <c r="H593" s="2"/>
      <c r="I593" s="1"/>
      <c r="J593" s="1"/>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x14ac:dyDescent="0.3">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x14ac:dyDescent="0.3">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x14ac:dyDescent="0.3">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x14ac:dyDescent="0.3">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x14ac:dyDescent="0.3">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x14ac:dyDescent="0.3">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x14ac:dyDescent="0.3">
      <c r="F600" s="1"/>
      <c r="G600" s="1"/>
      <c r="H600" s="2"/>
      <c r="I600" s="1"/>
      <c r="J600" s="1"/>
      <c r="K600" s="2"/>
      <c r="L600" s="1"/>
      <c r="M600" s="2"/>
      <c r="N600" s="2"/>
      <c r="O600" s="1"/>
      <c r="P600" s="2"/>
      <c r="Q600" s="2"/>
      <c r="R600" s="1"/>
      <c r="S600" s="2"/>
      <c r="T600" s="2"/>
      <c r="U600" s="1"/>
      <c r="V600" s="2"/>
      <c r="W600" s="2"/>
      <c r="X600" s="1"/>
      <c r="Y600" s="2"/>
      <c r="Z600" s="2"/>
      <c r="AA600" s="1"/>
      <c r="AB600" s="2"/>
      <c r="AC600" s="2"/>
      <c r="AD600" s="1"/>
      <c r="AE600" s="2"/>
      <c r="AF600" s="2"/>
      <c r="AG600" s="1"/>
      <c r="AH600" s="2"/>
      <c r="AI600" s="2"/>
    </row>
    <row r="601" spans="6:35" x14ac:dyDescent="0.3">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x14ac:dyDescent="0.3">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x14ac:dyDescent="0.3">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x14ac:dyDescent="0.3">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x14ac:dyDescent="0.3">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x14ac:dyDescent="0.3">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x14ac:dyDescent="0.3">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x14ac:dyDescent="0.3">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x14ac:dyDescent="0.3">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x14ac:dyDescent="0.3">
      <c r="F610" s="1"/>
      <c r="G610" s="2"/>
      <c r="H610" s="2"/>
      <c r="I610" s="1"/>
      <c r="J610" s="2"/>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x14ac:dyDescent="0.3">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x14ac:dyDescent="0.3">
      <c r="F612" s="1"/>
      <c r="G612" s="1"/>
      <c r="H612" s="2"/>
      <c r="I612" s="1"/>
      <c r="J612" s="1"/>
      <c r="K612" s="2"/>
      <c r="L612" s="1"/>
      <c r="M612" s="1"/>
      <c r="N612" s="2"/>
      <c r="O612" s="1"/>
      <c r="P612" s="1"/>
      <c r="Q612" s="2"/>
      <c r="R612" s="1"/>
      <c r="S612" s="1"/>
      <c r="T612" s="2"/>
      <c r="U612" s="1"/>
      <c r="V612" s="1"/>
      <c r="W612" s="2"/>
      <c r="X612" s="1"/>
      <c r="Y612" s="1"/>
      <c r="Z612" s="2"/>
      <c r="AA612" s="1"/>
      <c r="AB612" s="1"/>
      <c r="AC612" s="2"/>
      <c r="AD612" s="1"/>
      <c r="AE612" s="1"/>
      <c r="AF612" s="2"/>
      <c r="AG612" s="1"/>
      <c r="AH612" s="1"/>
      <c r="AI612" s="2"/>
    </row>
    <row r="613" spans="6:35" x14ac:dyDescent="0.3">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x14ac:dyDescent="0.3">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x14ac:dyDescent="0.3">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x14ac:dyDescent="0.3">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x14ac:dyDescent="0.3">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x14ac:dyDescent="0.3">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x14ac:dyDescent="0.3">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x14ac:dyDescent="0.3">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x14ac:dyDescent="0.3">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x14ac:dyDescent="0.3">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x14ac:dyDescent="0.3">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x14ac:dyDescent="0.3">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x14ac:dyDescent="0.3">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x14ac:dyDescent="0.3">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x14ac:dyDescent="0.3">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x14ac:dyDescent="0.3">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x14ac:dyDescent="0.3">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x14ac:dyDescent="0.3">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x14ac:dyDescent="0.3">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x14ac:dyDescent="0.3">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x14ac:dyDescent="0.3">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x14ac:dyDescent="0.3">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x14ac:dyDescent="0.3">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x14ac:dyDescent="0.3">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x14ac:dyDescent="0.3">
      <c r="F637" s="1"/>
      <c r="G637" s="1"/>
      <c r="H637" s="2"/>
      <c r="I637" s="1"/>
      <c r="J637" s="1"/>
      <c r="K637" s="2"/>
      <c r="L637" s="1"/>
      <c r="M637" s="2"/>
      <c r="N637" s="2"/>
      <c r="O637" s="1"/>
      <c r="P637" s="2"/>
      <c r="Q637" s="2"/>
      <c r="R637" s="1"/>
      <c r="S637" s="2"/>
      <c r="T637" s="2"/>
      <c r="U637" s="1"/>
      <c r="V637" s="2"/>
      <c r="W637" s="2"/>
      <c r="X637" s="1"/>
      <c r="Y637" s="2"/>
      <c r="Z637" s="2"/>
      <c r="AA637" s="1"/>
      <c r="AB637" s="2"/>
      <c r="AC637" s="2"/>
      <c r="AD637" s="1"/>
      <c r="AE637" s="2"/>
      <c r="AF637" s="2"/>
      <c r="AG637" s="1"/>
      <c r="AH637" s="2"/>
      <c r="AI637" s="2"/>
    </row>
    <row r="638" spans="6:35" x14ac:dyDescent="0.3">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x14ac:dyDescent="0.3">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x14ac:dyDescent="0.3">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x14ac:dyDescent="0.3">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x14ac:dyDescent="0.3">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x14ac:dyDescent="0.3">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x14ac:dyDescent="0.3">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x14ac:dyDescent="0.3">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x14ac:dyDescent="0.3">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x14ac:dyDescent="0.3">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x14ac:dyDescent="0.3">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x14ac:dyDescent="0.3">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x14ac:dyDescent="0.3">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x14ac:dyDescent="0.3">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x14ac:dyDescent="0.3">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x14ac:dyDescent="0.3">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x14ac:dyDescent="0.3">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x14ac:dyDescent="0.3">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x14ac:dyDescent="0.3">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x14ac:dyDescent="0.3">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x14ac:dyDescent="0.3">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x14ac:dyDescent="0.3">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x14ac:dyDescent="0.3">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x14ac:dyDescent="0.3">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x14ac:dyDescent="0.3">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x14ac:dyDescent="0.3">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x14ac:dyDescent="0.3">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x14ac:dyDescent="0.3">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x14ac:dyDescent="0.3">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x14ac:dyDescent="0.3">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x14ac:dyDescent="0.3">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x14ac:dyDescent="0.3">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x14ac:dyDescent="0.3">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x14ac:dyDescent="0.3">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x14ac:dyDescent="0.3">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x14ac:dyDescent="0.3">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x14ac:dyDescent="0.3">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x14ac:dyDescent="0.3">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x14ac:dyDescent="0.3">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x14ac:dyDescent="0.3">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x14ac:dyDescent="0.3">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x14ac:dyDescent="0.3">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x14ac:dyDescent="0.3">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x14ac:dyDescent="0.3">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x14ac:dyDescent="0.3">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x14ac:dyDescent="0.3">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x14ac:dyDescent="0.3">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x14ac:dyDescent="0.3">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x14ac:dyDescent="0.3">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x14ac:dyDescent="0.3">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x14ac:dyDescent="0.3">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x14ac:dyDescent="0.3">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x14ac:dyDescent="0.3">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x14ac:dyDescent="0.3">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x14ac:dyDescent="0.3">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x14ac:dyDescent="0.3">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x14ac:dyDescent="0.3">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x14ac:dyDescent="0.3">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x14ac:dyDescent="0.3">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x14ac:dyDescent="0.3">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x14ac:dyDescent="0.3">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x14ac:dyDescent="0.3">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x14ac:dyDescent="0.3">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x14ac:dyDescent="0.3">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x14ac:dyDescent="0.3">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x14ac:dyDescent="0.3">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x14ac:dyDescent="0.3">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x14ac:dyDescent="0.3">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x14ac:dyDescent="0.3">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x14ac:dyDescent="0.3">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x14ac:dyDescent="0.3">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x14ac:dyDescent="0.3">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x14ac:dyDescent="0.3">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x14ac:dyDescent="0.3">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x14ac:dyDescent="0.3">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x14ac:dyDescent="0.3">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x14ac:dyDescent="0.3">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x14ac:dyDescent="0.3">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x14ac:dyDescent="0.3">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x14ac:dyDescent="0.3">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x14ac:dyDescent="0.3">
      <c r="F718" s="1"/>
      <c r="G718" s="1"/>
      <c r="H718" s="2"/>
      <c r="I718" s="1"/>
      <c r="J718" s="1"/>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x14ac:dyDescent="0.3">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x14ac:dyDescent="0.3">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x14ac:dyDescent="0.3">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x14ac:dyDescent="0.3">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x14ac:dyDescent="0.3">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x14ac:dyDescent="0.3">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x14ac:dyDescent="0.3">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x14ac:dyDescent="0.3">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x14ac:dyDescent="0.3">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x14ac:dyDescent="0.3">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x14ac:dyDescent="0.3">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x14ac:dyDescent="0.3">
      <c r="F730" s="1"/>
      <c r="G730" s="1"/>
      <c r="H730" s="2"/>
      <c r="I730" s="1"/>
      <c r="J730" s="1"/>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x14ac:dyDescent="0.3">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x14ac:dyDescent="0.3">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x14ac:dyDescent="0.3">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x14ac:dyDescent="0.3">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x14ac:dyDescent="0.3">
      <c r="F735" s="1"/>
      <c r="G735" s="2"/>
      <c r="H735" s="2"/>
      <c r="I735" s="1"/>
      <c r="J735" s="2"/>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x14ac:dyDescent="0.3">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x14ac:dyDescent="0.3">
      <c r="F737" s="1"/>
      <c r="G737" s="1"/>
      <c r="H737" s="2"/>
      <c r="I737" s="1"/>
      <c r="J737" s="1"/>
      <c r="K737" s="2"/>
      <c r="L737" s="1"/>
      <c r="M737" s="1"/>
      <c r="N737" s="2"/>
      <c r="O737" s="1"/>
      <c r="P737" s="1"/>
      <c r="Q737" s="2"/>
      <c r="R737" s="1"/>
      <c r="S737" s="1"/>
      <c r="T737" s="2"/>
      <c r="U737" s="1"/>
      <c r="V737" s="1"/>
      <c r="W737" s="2"/>
      <c r="X737" s="1"/>
      <c r="Y737" s="1"/>
      <c r="Z737" s="2"/>
      <c r="AA737" s="1"/>
      <c r="AB737" s="1"/>
      <c r="AC737" s="2"/>
      <c r="AD737" s="1"/>
      <c r="AE737" s="1"/>
      <c r="AF737" s="2"/>
      <c r="AG737" s="1"/>
      <c r="AH737" s="1"/>
      <c r="AI737" s="2"/>
    </row>
    <row r="738" spans="6:35" x14ac:dyDescent="0.3">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x14ac:dyDescent="0.3">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x14ac:dyDescent="0.3">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x14ac:dyDescent="0.3">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x14ac:dyDescent="0.3">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x14ac:dyDescent="0.3">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x14ac:dyDescent="0.3">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x14ac:dyDescent="0.3">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x14ac:dyDescent="0.3">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x14ac:dyDescent="0.3">
      <c r="F747" s="1"/>
      <c r="G747" s="2"/>
      <c r="H747" s="2"/>
      <c r="I747" s="1"/>
      <c r="J747" s="2"/>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x14ac:dyDescent="0.3">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x14ac:dyDescent="0.3">
      <c r="F749" s="1"/>
      <c r="G749" s="1"/>
      <c r="H749" s="2"/>
      <c r="I749" s="1"/>
      <c r="J749" s="1"/>
      <c r="K749" s="2"/>
      <c r="L749" s="1"/>
      <c r="M749" s="1"/>
      <c r="N749" s="2"/>
      <c r="O749" s="1"/>
      <c r="P749" s="1"/>
      <c r="Q749" s="2"/>
      <c r="R749" s="1"/>
      <c r="S749" s="1"/>
      <c r="T749" s="2"/>
      <c r="U749" s="1"/>
      <c r="V749" s="1"/>
      <c r="W749" s="2"/>
      <c r="X749" s="1"/>
      <c r="Y749" s="1"/>
      <c r="Z749" s="2"/>
      <c r="AA749" s="1"/>
      <c r="AB749" s="1"/>
      <c r="AC749" s="2"/>
      <c r="AD749" s="1"/>
      <c r="AE749" s="1"/>
      <c r="AF749" s="2"/>
      <c r="AG749" s="1"/>
      <c r="AH749" s="1"/>
      <c r="AI749" s="2"/>
    </row>
    <row r="750" spans="6:35" x14ac:dyDescent="0.3">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x14ac:dyDescent="0.3">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x14ac:dyDescent="0.3">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x14ac:dyDescent="0.3">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x14ac:dyDescent="0.3">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x14ac:dyDescent="0.3">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x14ac:dyDescent="0.3">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x14ac:dyDescent="0.3">
      <c r="F757" s="1"/>
      <c r="G757" s="1"/>
      <c r="H757" s="2"/>
      <c r="I757" s="1"/>
      <c r="J757" s="1"/>
      <c r="K757" s="2"/>
      <c r="L757" s="1"/>
      <c r="M757" s="1"/>
      <c r="N757" s="2"/>
      <c r="O757" s="1"/>
      <c r="P757" s="1"/>
      <c r="Q757" s="2"/>
      <c r="R757" s="1"/>
      <c r="S757" s="1"/>
      <c r="T757" s="2"/>
      <c r="U757" s="1"/>
      <c r="V757" s="1"/>
      <c r="W757" s="2"/>
      <c r="X757" s="1"/>
      <c r="Y757" s="1"/>
      <c r="Z757" s="2"/>
      <c r="AA757" s="1"/>
      <c r="AB757" s="1"/>
      <c r="AC757" s="2"/>
      <c r="AD757" s="1"/>
      <c r="AE757" s="1"/>
      <c r="AF757" s="2"/>
      <c r="AG757" s="1"/>
      <c r="AH757" s="1"/>
      <c r="AI757" s="2"/>
    </row>
    <row r="758" spans="6:35" x14ac:dyDescent="0.3">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x14ac:dyDescent="0.3">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x14ac:dyDescent="0.3">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x14ac:dyDescent="0.3">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x14ac:dyDescent="0.3">
      <c r="F762" s="1"/>
      <c r="G762" s="1"/>
      <c r="H762" s="2"/>
      <c r="I762" s="1"/>
      <c r="J762" s="1"/>
      <c r="K762" s="2"/>
      <c r="L762" s="1"/>
      <c r="M762" s="2"/>
      <c r="N762" s="2"/>
      <c r="O762" s="1"/>
      <c r="P762" s="2"/>
      <c r="Q762" s="2"/>
      <c r="R762" s="1"/>
      <c r="S762" s="2"/>
      <c r="T762" s="2"/>
      <c r="U762" s="1"/>
      <c r="V762" s="2"/>
      <c r="W762" s="2"/>
      <c r="X762" s="1"/>
      <c r="Y762" s="2"/>
      <c r="Z762" s="2"/>
      <c r="AA762" s="1"/>
      <c r="AB762" s="2"/>
      <c r="AC762" s="2"/>
      <c r="AD762" s="1"/>
      <c r="AE762" s="2"/>
      <c r="AF762" s="2"/>
      <c r="AG762" s="1"/>
      <c r="AH762" s="2"/>
      <c r="AI762" s="2"/>
    </row>
    <row r="763" spans="6:35" x14ac:dyDescent="0.3">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x14ac:dyDescent="0.3">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x14ac:dyDescent="0.3">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x14ac:dyDescent="0.3">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x14ac:dyDescent="0.3">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x14ac:dyDescent="0.3">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x14ac:dyDescent="0.3">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x14ac:dyDescent="0.3">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x14ac:dyDescent="0.3">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x14ac:dyDescent="0.3">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x14ac:dyDescent="0.3">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x14ac:dyDescent="0.3">
      <c r="F774" s="1"/>
      <c r="G774" s="1"/>
      <c r="H774" s="2"/>
      <c r="I774" s="1"/>
      <c r="J774" s="1"/>
      <c r="K774" s="2"/>
      <c r="L774" s="1"/>
      <c r="M774" s="2"/>
      <c r="N774" s="2"/>
      <c r="O774" s="1"/>
      <c r="P774" s="2"/>
      <c r="Q774" s="2"/>
      <c r="R774" s="1"/>
      <c r="S774" s="2"/>
      <c r="T774" s="2"/>
      <c r="U774" s="1"/>
      <c r="V774" s="2"/>
      <c r="W774" s="2"/>
      <c r="X774" s="1"/>
      <c r="Y774" s="2"/>
      <c r="Z774" s="2"/>
      <c r="AA774" s="1"/>
      <c r="AB774" s="2"/>
      <c r="AC774" s="2"/>
      <c r="AD774" s="1"/>
      <c r="AE774" s="2"/>
      <c r="AF774" s="2"/>
      <c r="AG774" s="1"/>
      <c r="AH774" s="2"/>
      <c r="AI774" s="2"/>
    </row>
    <row r="775" spans="6:35" x14ac:dyDescent="0.3">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x14ac:dyDescent="0.3">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x14ac:dyDescent="0.3">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x14ac:dyDescent="0.3">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x14ac:dyDescent="0.3">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x14ac:dyDescent="0.3">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x14ac:dyDescent="0.3">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x14ac:dyDescent="0.3">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x14ac:dyDescent="0.3">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x14ac:dyDescent="0.3">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x14ac:dyDescent="0.3">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x14ac:dyDescent="0.3">
      <c r="F786" s="1"/>
      <c r="G786" s="1"/>
      <c r="H786" s="2"/>
      <c r="I786" s="1"/>
      <c r="J786" s="1"/>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x14ac:dyDescent="0.3">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x14ac:dyDescent="0.3">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x14ac:dyDescent="0.3">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x14ac:dyDescent="0.3">
      <c r="F790" s="1"/>
      <c r="G790" s="1"/>
      <c r="H790" s="2"/>
      <c r="I790" s="1"/>
      <c r="J790" s="1"/>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x14ac:dyDescent="0.3">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x14ac:dyDescent="0.3">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x14ac:dyDescent="0.3">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x14ac:dyDescent="0.3">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x14ac:dyDescent="0.3">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x14ac:dyDescent="0.3">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x14ac:dyDescent="0.3">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x14ac:dyDescent="0.3">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x14ac:dyDescent="0.3">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x14ac:dyDescent="0.3">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x14ac:dyDescent="0.3">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x14ac:dyDescent="0.3">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x14ac:dyDescent="0.3">
      <c r="F803" s="1"/>
      <c r="G803" s="2"/>
      <c r="H803" s="2"/>
      <c r="I803" s="1"/>
      <c r="J803" s="2"/>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x14ac:dyDescent="0.3">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x14ac:dyDescent="0.3">
      <c r="F805" s="1"/>
      <c r="G805" s="1"/>
      <c r="H805" s="2"/>
      <c r="I805" s="1"/>
      <c r="J805" s="1"/>
      <c r="K805" s="2"/>
      <c r="L805" s="1"/>
      <c r="M805" s="1"/>
      <c r="N805" s="2"/>
      <c r="O805" s="1"/>
      <c r="P805" s="1"/>
      <c r="Q805" s="2"/>
      <c r="R805" s="1"/>
      <c r="S805" s="1"/>
      <c r="T805" s="2"/>
      <c r="U805" s="1"/>
      <c r="V805" s="1"/>
      <c r="W805" s="2"/>
      <c r="X805" s="1"/>
      <c r="Y805" s="1"/>
      <c r="Z805" s="2"/>
      <c r="AA805" s="1"/>
      <c r="AB805" s="1"/>
      <c r="AC805" s="2"/>
      <c r="AD805" s="1"/>
      <c r="AE805" s="1"/>
      <c r="AF805" s="2"/>
      <c r="AG805" s="1"/>
      <c r="AH805" s="1"/>
      <c r="AI805" s="2"/>
    </row>
    <row r="806" spans="6:35" x14ac:dyDescent="0.3">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x14ac:dyDescent="0.3">
      <c r="F807" s="1"/>
      <c r="G807" s="2"/>
      <c r="H807" s="2"/>
      <c r="I807" s="1"/>
      <c r="J807" s="2"/>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x14ac:dyDescent="0.3">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x14ac:dyDescent="0.3">
      <c r="F809" s="1"/>
      <c r="G809" s="1"/>
      <c r="H809" s="2"/>
      <c r="I809" s="1"/>
      <c r="J809" s="1"/>
      <c r="K809" s="2"/>
      <c r="L809" s="1"/>
      <c r="M809" s="1"/>
      <c r="N809" s="2"/>
      <c r="O809" s="1"/>
      <c r="P809" s="1"/>
      <c r="Q809" s="2"/>
      <c r="R809" s="1"/>
      <c r="S809" s="1"/>
      <c r="T809" s="2"/>
      <c r="U809" s="1"/>
      <c r="V809" s="1"/>
      <c r="W809" s="2"/>
      <c r="X809" s="1"/>
      <c r="Y809" s="1"/>
      <c r="Z809" s="2"/>
      <c r="AA809" s="1"/>
      <c r="AB809" s="1"/>
      <c r="AC809" s="2"/>
      <c r="AD809" s="1"/>
      <c r="AE809" s="1"/>
      <c r="AF809" s="2"/>
      <c r="AG809" s="1"/>
      <c r="AH809" s="1"/>
      <c r="AI809" s="2"/>
    </row>
    <row r="810" spans="6:35" x14ac:dyDescent="0.3">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x14ac:dyDescent="0.3">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x14ac:dyDescent="0.3">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x14ac:dyDescent="0.3">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x14ac:dyDescent="0.3">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x14ac:dyDescent="0.3">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x14ac:dyDescent="0.3">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x14ac:dyDescent="0.3">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x14ac:dyDescent="0.3">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x14ac:dyDescent="0.3">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x14ac:dyDescent="0.3">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x14ac:dyDescent="0.3">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x14ac:dyDescent="0.3">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x14ac:dyDescent="0.3">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x14ac:dyDescent="0.3">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x14ac:dyDescent="0.3">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x14ac:dyDescent="0.3">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x14ac:dyDescent="0.3">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x14ac:dyDescent="0.3">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x14ac:dyDescent="0.3">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x14ac:dyDescent="0.3">
      <c r="F830" s="1"/>
      <c r="G830" s="1"/>
      <c r="H830" s="2"/>
      <c r="I830" s="1"/>
      <c r="J830" s="1"/>
      <c r="K830" s="2"/>
      <c r="L830" s="1"/>
      <c r="M830" s="2"/>
      <c r="N830" s="2"/>
      <c r="O830" s="1"/>
      <c r="P830" s="2"/>
      <c r="Q830" s="2"/>
      <c r="R830" s="1"/>
      <c r="S830" s="2"/>
      <c r="T830" s="2"/>
      <c r="U830" s="1"/>
      <c r="V830" s="2"/>
      <c r="W830" s="2"/>
      <c r="X830" s="1"/>
      <c r="Y830" s="2"/>
      <c r="Z830" s="2"/>
      <c r="AA830" s="1"/>
      <c r="AB830" s="2"/>
      <c r="AC830" s="2"/>
      <c r="AD830" s="1"/>
      <c r="AE830" s="2"/>
      <c r="AF830" s="2"/>
      <c r="AG830" s="1"/>
      <c r="AH830" s="2"/>
      <c r="AI830" s="2"/>
    </row>
    <row r="831" spans="6:35" x14ac:dyDescent="0.3">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x14ac:dyDescent="0.3">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x14ac:dyDescent="0.3">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x14ac:dyDescent="0.3">
      <c r="F834" s="1"/>
      <c r="G834" s="1"/>
      <c r="H834" s="2"/>
      <c r="I834" s="1"/>
      <c r="J834" s="1"/>
      <c r="K834" s="2"/>
      <c r="L834" s="1"/>
      <c r="M834" s="2"/>
      <c r="N834" s="2"/>
      <c r="O834" s="1"/>
      <c r="P834" s="2"/>
      <c r="Q834" s="2"/>
      <c r="R834" s="1"/>
      <c r="S834" s="2"/>
      <c r="T834" s="2"/>
      <c r="U834" s="1"/>
      <c r="V834" s="2"/>
      <c r="W834" s="2"/>
      <c r="X834" s="1"/>
      <c r="Y834" s="2"/>
      <c r="Z834" s="2"/>
      <c r="AA834" s="1"/>
      <c r="AB834" s="2"/>
      <c r="AC834" s="2"/>
      <c r="AD834" s="1"/>
      <c r="AE834" s="2"/>
      <c r="AF834" s="2"/>
      <c r="AG834" s="1"/>
      <c r="AH834" s="2"/>
      <c r="AI834" s="2"/>
    </row>
    <row r="835" spans="6:35" x14ac:dyDescent="0.3">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x14ac:dyDescent="0.3">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x14ac:dyDescent="0.3">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x14ac:dyDescent="0.3">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x14ac:dyDescent="0.3">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x14ac:dyDescent="0.3">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x14ac:dyDescent="0.3">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x14ac:dyDescent="0.3">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x14ac:dyDescent="0.3">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x14ac:dyDescent="0.3">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x14ac:dyDescent="0.3">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x14ac:dyDescent="0.3">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x14ac:dyDescent="0.3">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x14ac:dyDescent="0.3">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x14ac:dyDescent="0.3">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x14ac:dyDescent="0.3">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x14ac:dyDescent="0.3">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x14ac:dyDescent="0.3">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x14ac:dyDescent="0.3">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x14ac:dyDescent="0.3">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x14ac:dyDescent="0.3">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x14ac:dyDescent="0.3">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x14ac:dyDescent="0.3">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x14ac:dyDescent="0.3">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x14ac:dyDescent="0.3">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x14ac:dyDescent="0.3">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x14ac:dyDescent="0.3">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x14ac:dyDescent="0.3">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x14ac:dyDescent="0.3">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x14ac:dyDescent="0.3">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x14ac:dyDescent="0.3">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x14ac:dyDescent="0.3">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x14ac:dyDescent="0.3">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x14ac:dyDescent="0.3">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x14ac:dyDescent="0.3">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x14ac:dyDescent="0.3">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x14ac:dyDescent="0.3">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x14ac:dyDescent="0.3">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x14ac:dyDescent="0.3">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x14ac:dyDescent="0.3">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x14ac:dyDescent="0.3">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x14ac:dyDescent="0.3">
      <c r="F876" s="1"/>
      <c r="G876" s="1"/>
      <c r="H876" s="2"/>
      <c r="I876" s="1"/>
      <c r="J876" s="1"/>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x14ac:dyDescent="0.3">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x14ac:dyDescent="0.3">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x14ac:dyDescent="0.3">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x14ac:dyDescent="0.3">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x14ac:dyDescent="0.3">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x14ac:dyDescent="0.3">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x14ac:dyDescent="0.3">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x14ac:dyDescent="0.3">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x14ac:dyDescent="0.3">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x14ac:dyDescent="0.3">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x14ac:dyDescent="0.3">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x14ac:dyDescent="0.3">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x14ac:dyDescent="0.3">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x14ac:dyDescent="0.3">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x14ac:dyDescent="0.3">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x14ac:dyDescent="0.3">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x14ac:dyDescent="0.3">
      <c r="F893" s="1"/>
      <c r="G893" s="2"/>
      <c r="H893" s="2"/>
      <c r="I893" s="1"/>
      <c r="J893" s="2"/>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x14ac:dyDescent="0.3">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x14ac:dyDescent="0.3">
      <c r="F895" s="1"/>
      <c r="G895" s="1"/>
      <c r="H895" s="2"/>
      <c r="I895" s="1"/>
      <c r="J895" s="1"/>
      <c r="K895" s="2"/>
      <c r="L895" s="1"/>
      <c r="M895" s="1"/>
      <c r="N895" s="2"/>
      <c r="O895" s="1"/>
      <c r="P895" s="1"/>
      <c r="Q895" s="2"/>
      <c r="R895" s="1"/>
      <c r="S895" s="1"/>
      <c r="T895" s="2"/>
      <c r="U895" s="1"/>
      <c r="V895" s="1"/>
      <c r="W895" s="2"/>
      <c r="X895" s="1"/>
      <c r="Y895" s="1"/>
      <c r="Z895" s="2"/>
      <c r="AA895" s="1"/>
      <c r="AB895" s="1"/>
      <c r="AC895" s="2"/>
      <c r="AD895" s="1"/>
      <c r="AE895" s="1"/>
      <c r="AF895" s="2"/>
      <c r="AG895" s="1"/>
      <c r="AH895" s="1"/>
      <c r="AI895" s="2"/>
    </row>
    <row r="896" spans="6:35" x14ac:dyDescent="0.3">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x14ac:dyDescent="0.3">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x14ac:dyDescent="0.3">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x14ac:dyDescent="0.3">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x14ac:dyDescent="0.3">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x14ac:dyDescent="0.3">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x14ac:dyDescent="0.3">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x14ac:dyDescent="0.3">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x14ac:dyDescent="0.3">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x14ac:dyDescent="0.3">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x14ac:dyDescent="0.3">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x14ac:dyDescent="0.3">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x14ac:dyDescent="0.3">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x14ac:dyDescent="0.3">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x14ac:dyDescent="0.3">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x14ac:dyDescent="0.3">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x14ac:dyDescent="0.3">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x14ac:dyDescent="0.3">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x14ac:dyDescent="0.3">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x14ac:dyDescent="0.3">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x14ac:dyDescent="0.3">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x14ac:dyDescent="0.3">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x14ac:dyDescent="0.3">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x14ac:dyDescent="0.3">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x14ac:dyDescent="0.3">
      <c r="F920" s="1"/>
      <c r="G920" s="1"/>
      <c r="H920" s="2"/>
      <c r="I920" s="1"/>
      <c r="J920" s="1"/>
      <c r="K920" s="2"/>
      <c r="L920" s="1"/>
      <c r="M920" s="2"/>
      <c r="N920" s="2"/>
      <c r="O920" s="1"/>
      <c r="P920" s="2"/>
      <c r="Q920" s="2"/>
      <c r="R920" s="1"/>
      <c r="S920" s="2"/>
      <c r="T920" s="2"/>
      <c r="U920" s="1"/>
      <c r="V920" s="2"/>
      <c r="W920" s="2"/>
      <c r="X920" s="1"/>
      <c r="Y920" s="2"/>
      <c r="Z920" s="2"/>
      <c r="AA920" s="1"/>
      <c r="AB920" s="2"/>
      <c r="AC920" s="2"/>
      <c r="AD920" s="1"/>
      <c r="AE920" s="2"/>
      <c r="AF920" s="2"/>
      <c r="AG920" s="1"/>
      <c r="AH920" s="2"/>
      <c r="AI920" s="2"/>
    </row>
    <row r="921" spans="6:35" x14ac:dyDescent="0.3">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x14ac:dyDescent="0.3">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x14ac:dyDescent="0.3">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x14ac:dyDescent="0.3">
      <c r="F924" s="1"/>
      <c r="G924" s="1"/>
      <c r="H924" s="2"/>
      <c r="I924" s="1"/>
      <c r="J924" s="1"/>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x14ac:dyDescent="0.3">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x14ac:dyDescent="0.3">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x14ac:dyDescent="0.3">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x14ac:dyDescent="0.3">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x14ac:dyDescent="0.3">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x14ac:dyDescent="0.3">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x14ac:dyDescent="0.3">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x14ac:dyDescent="0.3">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x14ac:dyDescent="0.3">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x14ac:dyDescent="0.3">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x14ac:dyDescent="0.3">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x14ac:dyDescent="0.3">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x14ac:dyDescent="0.3">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x14ac:dyDescent="0.3">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x14ac:dyDescent="0.3">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x14ac:dyDescent="0.3">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x14ac:dyDescent="0.3">
      <c r="F941" s="1"/>
      <c r="G941" s="2"/>
      <c r="H941" s="2"/>
      <c r="I941" s="1"/>
      <c r="J941" s="2"/>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x14ac:dyDescent="0.3">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x14ac:dyDescent="0.3">
      <c r="F943" s="1"/>
      <c r="G943" s="1"/>
      <c r="H943" s="2"/>
      <c r="I943" s="1"/>
      <c r="J943" s="1"/>
      <c r="K943" s="2"/>
      <c r="L943" s="1"/>
      <c r="M943" s="1"/>
      <c r="N943" s="2"/>
      <c r="O943" s="1"/>
      <c r="P943" s="1"/>
      <c r="Q943" s="2"/>
      <c r="R943" s="1"/>
      <c r="S943" s="1"/>
      <c r="T943" s="2"/>
      <c r="U943" s="1"/>
      <c r="V943" s="1"/>
      <c r="W943" s="2"/>
      <c r="X943" s="1"/>
      <c r="Y943" s="1"/>
      <c r="Z943" s="2"/>
      <c r="AA943" s="1"/>
      <c r="AB943" s="1"/>
      <c r="AC943" s="2"/>
      <c r="AD943" s="1"/>
      <c r="AE943" s="1"/>
      <c r="AF943" s="2"/>
      <c r="AG943" s="1"/>
      <c r="AH943" s="1"/>
      <c r="AI943" s="2"/>
    </row>
    <row r="944" spans="6:35" x14ac:dyDescent="0.3">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x14ac:dyDescent="0.3">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x14ac:dyDescent="0.3">
      <c r="F946" s="1"/>
      <c r="G946" s="1"/>
      <c r="H946" s="2"/>
      <c r="I946" s="1"/>
      <c r="J946" s="1"/>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x14ac:dyDescent="0.3">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x14ac:dyDescent="0.3">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x14ac:dyDescent="0.3">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x14ac:dyDescent="0.3">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x14ac:dyDescent="0.3">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x14ac:dyDescent="0.3">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x14ac:dyDescent="0.3">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x14ac:dyDescent="0.3">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x14ac:dyDescent="0.3">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x14ac:dyDescent="0.3">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x14ac:dyDescent="0.3">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x14ac:dyDescent="0.3">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x14ac:dyDescent="0.3">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x14ac:dyDescent="0.3">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x14ac:dyDescent="0.3">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x14ac:dyDescent="0.3">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x14ac:dyDescent="0.3">
      <c r="F963" s="1"/>
      <c r="G963" s="2"/>
      <c r="H963" s="2"/>
      <c r="I963" s="1"/>
      <c r="J963" s="2"/>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x14ac:dyDescent="0.3">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x14ac:dyDescent="0.3">
      <c r="F965" s="1"/>
      <c r="G965" s="1"/>
      <c r="H965" s="2"/>
      <c r="I965" s="1"/>
      <c r="J965" s="1"/>
      <c r="K965" s="2"/>
      <c r="L965" s="1"/>
      <c r="M965" s="1"/>
      <c r="N965" s="2"/>
      <c r="O965" s="1"/>
      <c r="P965" s="1"/>
      <c r="Q965" s="2"/>
      <c r="R965" s="1"/>
      <c r="S965" s="1"/>
      <c r="T965" s="2"/>
      <c r="U965" s="1"/>
      <c r="V965" s="1"/>
      <c r="W965" s="2"/>
      <c r="X965" s="1"/>
      <c r="Y965" s="1"/>
      <c r="Z965" s="2"/>
      <c r="AA965" s="1"/>
      <c r="AB965" s="1"/>
      <c r="AC965" s="2"/>
      <c r="AD965" s="1"/>
      <c r="AE965" s="1"/>
      <c r="AF965" s="2"/>
      <c r="AG965" s="1"/>
      <c r="AH965" s="1"/>
      <c r="AI965" s="2"/>
    </row>
    <row r="966" spans="6:35" x14ac:dyDescent="0.3">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x14ac:dyDescent="0.3">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x14ac:dyDescent="0.3">
      <c r="F968" s="1"/>
      <c r="G968" s="1"/>
      <c r="H968" s="2"/>
      <c r="I968" s="1"/>
      <c r="J968" s="1"/>
      <c r="K968" s="2"/>
      <c r="L968" s="1"/>
      <c r="M968" s="2"/>
      <c r="N968" s="2"/>
      <c r="O968" s="1"/>
      <c r="P968" s="2"/>
      <c r="Q968" s="2"/>
      <c r="R968" s="1"/>
      <c r="S968" s="2"/>
      <c r="T968" s="2"/>
      <c r="U968" s="1"/>
      <c r="V968" s="2"/>
      <c r="W968" s="2"/>
      <c r="X968" s="1"/>
      <c r="Y968" s="2"/>
      <c r="Z968" s="2"/>
      <c r="AA968" s="1"/>
      <c r="AB968" s="2"/>
      <c r="AC968" s="2"/>
      <c r="AD968" s="1"/>
      <c r="AE968" s="2"/>
      <c r="AF968" s="2"/>
      <c r="AG968" s="1"/>
      <c r="AH968" s="2"/>
      <c r="AI968" s="2"/>
    </row>
    <row r="969" spans="6:35" x14ac:dyDescent="0.3">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x14ac:dyDescent="0.3">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x14ac:dyDescent="0.3">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x14ac:dyDescent="0.3">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x14ac:dyDescent="0.3">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x14ac:dyDescent="0.3">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x14ac:dyDescent="0.3">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x14ac:dyDescent="0.3">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x14ac:dyDescent="0.3">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x14ac:dyDescent="0.3">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x14ac:dyDescent="0.3">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x14ac:dyDescent="0.3">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x14ac:dyDescent="0.3">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x14ac:dyDescent="0.3">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x14ac:dyDescent="0.3">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x14ac:dyDescent="0.3">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x14ac:dyDescent="0.3">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x14ac:dyDescent="0.3">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x14ac:dyDescent="0.3">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x14ac:dyDescent="0.3">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x14ac:dyDescent="0.3">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x14ac:dyDescent="0.3">
      <c r="F990" s="1"/>
      <c r="G990" s="1"/>
      <c r="H990" s="2"/>
      <c r="I990" s="1"/>
      <c r="J990" s="1"/>
      <c r="K990" s="2"/>
      <c r="L990" s="1"/>
      <c r="M990" s="2"/>
      <c r="N990" s="2"/>
      <c r="O990" s="1"/>
      <c r="P990" s="2"/>
      <c r="Q990" s="2"/>
      <c r="R990" s="1"/>
      <c r="S990" s="2"/>
      <c r="T990" s="2"/>
      <c r="U990" s="1"/>
      <c r="V990" s="2"/>
      <c r="W990" s="2"/>
      <c r="X990" s="1"/>
      <c r="Y990" s="2"/>
      <c r="Z990" s="2"/>
      <c r="AA990" s="1"/>
      <c r="AB990" s="2"/>
      <c r="AC990" s="2"/>
      <c r="AD990" s="1"/>
      <c r="AE990" s="2"/>
      <c r="AF990" s="2"/>
      <c r="AG990" s="1"/>
      <c r="AH990" s="2"/>
      <c r="AI990" s="2"/>
    </row>
    <row r="991" spans="6:35" x14ac:dyDescent="0.3">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x14ac:dyDescent="0.3">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x14ac:dyDescent="0.3">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x14ac:dyDescent="0.3">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x14ac:dyDescent="0.3">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x14ac:dyDescent="0.3">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x14ac:dyDescent="0.3">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x14ac:dyDescent="0.3">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x14ac:dyDescent="0.3">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x14ac:dyDescent="0.3">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x14ac:dyDescent="0.3">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x14ac:dyDescent="0.3">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x14ac:dyDescent="0.3">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x14ac:dyDescent="0.3">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x14ac:dyDescent="0.3">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x14ac:dyDescent="0.3">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x14ac:dyDescent="0.3">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x14ac:dyDescent="0.3">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x14ac:dyDescent="0.3">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x14ac:dyDescent="0.3">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x14ac:dyDescent="0.3">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x14ac:dyDescent="0.3">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x14ac:dyDescent="0.3">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x14ac:dyDescent="0.3">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x14ac:dyDescent="0.3">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x14ac:dyDescent="0.3">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x14ac:dyDescent="0.3">
      <c r="F1017" s="1"/>
      <c r="G1017" s="1"/>
      <c r="H1017" s="2"/>
      <c r="I1017" s="1"/>
      <c r="J1017" s="1"/>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x14ac:dyDescent="0.3">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x14ac:dyDescent="0.3">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x14ac:dyDescent="0.3">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x14ac:dyDescent="0.3">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x14ac:dyDescent="0.3">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x14ac:dyDescent="0.3">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x14ac:dyDescent="0.3">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x14ac:dyDescent="0.3">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x14ac:dyDescent="0.3">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x14ac:dyDescent="0.3">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x14ac:dyDescent="0.3">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x14ac:dyDescent="0.3">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x14ac:dyDescent="0.3">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x14ac:dyDescent="0.3">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x14ac:dyDescent="0.3">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x14ac:dyDescent="0.3">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x14ac:dyDescent="0.3">
      <c r="F1034" s="1"/>
      <c r="G1034" s="2"/>
      <c r="H1034" s="2"/>
      <c r="I1034" s="1"/>
      <c r="J1034" s="2"/>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x14ac:dyDescent="0.3">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x14ac:dyDescent="0.3">
      <c r="F1036" s="1"/>
      <c r="G1036" s="1"/>
      <c r="H1036" s="2"/>
      <c r="I1036" s="1"/>
      <c r="J1036" s="1"/>
      <c r="K1036" s="2"/>
      <c r="L1036" s="1"/>
      <c r="M1036" s="1"/>
      <c r="N1036" s="2"/>
      <c r="O1036" s="1"/>
      <c r="P1036" s="1"/>
      <c r="Q1036" s="2"/>
      <c r="R1036" s="1"/>
      <c r="S1036" s="1"/>
      <c r="T1036" s="2"/>
      <c r="U1036" s="1"/>
      <c r="V1036" s="1"/>
      <c r="W1036" s="2"/>
      <c r="X1036" s="1"/>
      <c r="Y1036" s="1"/>
      <c r="Z1036" s="2"/>
      <c r="AA1036" s="1"/>
      <c r="AB1036" s="1"/>
      <c r="AC1036" s="2"/>
      <c r="AD1036" s="1"/>
      <c r="AE1036" s="1"/>
      <c r="AF1036" s="2"/>
      <c r="AG1036" s="1"/>
      <c r="AH1036" s="1"/>
      <c r="AI1036" s="2"/>
    </row>
    <row r="1037" spans="6:35" x14ac:dyDescent="0.3">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x14ac:dyDescent="0.3">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x14ac:dyDescent="0.3">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x14ac:dyDescent="0.3">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x14ac:dyDescent="0.3">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x14ac:dyDescent="0.3">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x14ac:dyDescent="0.3">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x14ac:dyDescent="0.3">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x14ac:dyDescent="0.3">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x14ac:dyDescent="0.3">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x14ac:dyDescent="0.3">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x14ac:dyDescent="0.3">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x14ac:dyDescent="0.3">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x14ac:dyDescent="0.3">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x14ac:dyDescent="0.3">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x14ac:dyDescent="0.3">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x14ac:dyDescent="0.3">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x14ac:dyDescent="0.3">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x14ac:dyDescent="0.3">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x14ac:dyDescent="0.3">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x14ac:dyDescent="0.3">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x14ac:dyDescent="0.3">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x14ac:dyDescent="0.3">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x14ac:dyDescent="0.3">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x14ac:dyDescent="0.3">
      <c r="F1061" s="1"/>
      <c r="G1061" s="1"/>
      <c r="H1061" s="2"/>
      <c r="I1061" s="1"/>
      <c r="J1061" s="1"/>
      <c r="K1061" s="2"/>
      <c r="L1061" s="1"/>
      <c r="M1061" s="2"/>
      <c r="N1061" s="2"/>
      <c r="O1061" s="1"/>
      <c r="P1061" s="2"/>
      <c r="Q1061" s="2"/>
      <c r="R1061" s="1"/>
      <c r="S1061" s="2"/>
      <c r="T1061" s="2"/>
      <c r="U1061" s="1"/>
      <c r="V1061" s="2"/>
      <c r="W1061" s="2"/>
      <c r="X1061" s="1"/>
      <c r="Y1061" s="2"/>
      <c r="Z1061" s="2"/>
      <c r="AA1061" s="1"/>
      <c r="AB1061" s="2"/>
      <c r="AC1061" s="2"/>
      <c r="AD1061" s="1"/>
      <c r="AE1061" s="2"/>
      <c r="AF1061" s="2"/>
      <c r="AG1061" s="1"/>
      <c r="AH1061" s="2"/>
      <c r="AI1061" s="2"/>
    </row>
    <row r="1062" spans="6:35" x14ac:dyDescent="0.3">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x14ac:dyDescent="0.3">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x14ac:dyDescent="0.3">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x14ac:dyDescent="0.3">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x14ac:dyDescent="0.3">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x14ac:dyDescent="0.3">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x14ac:dyDescent="0.3">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x14ac:dyDescent="0.3">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x14ac:dyDescent="0.3">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x14ac:dyDescent="0.3">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x14ac:dyDescent="0.3">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x14ac:dyDescent="0.3">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x14ac:dyDescent="0.3">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x14ac:dyDescent="0.3">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x14ac:dyDescent="0.3">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x14ac:dyDescent="0.3">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x14ac:dyDescent="0.3">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x14ac:dyDescent="0.3">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x14ac:dyDescent="0.3">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x14ac:dyDescent="0.3">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x14ac:dyDescent="0.3">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x14ac:dyDescent="0.3">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x14ac:dyDescent="0.3">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x14ac:dyDescent="0.3">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x14ac:dyDescent="0.3">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x14ac:dyDescent="0.3">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x14ac:dyDescent="0.3">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x14ac:dyDescent="0.3">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x14ac:dyDescent="0.3">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x14ac:dyDescent="0.3">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x14ac:dyDescent="0.3">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x14ac:dyDescent="0.3">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x14ac:dyDescent="0.3">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x14ac:dyDescent="0.3">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x14ac:dyDescent="0.3">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x14ac:dyDescent="0.3">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x14ac:dyDescent="0.3">
      <c r="F1098" s="1"/>
      <c r="G1098" s="1"/>
      <c r="H1098" s="2"/>
      <c r="I1098" s="1"/>
      <c r="J1098" s="1"/>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x14ac:dyDescent="0.3">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x14ac:dyDescent="0.3">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x14ac:dyDescent="0.3">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x14ac:dyDescent="0.3">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x14ac:dyDescent="0.3">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x14ac:dyDescent="0.3">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x14ac:dyDescent="0.3">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x14ac:dyDescent="0.3">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x14ac:dyDescent="0.3">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x14ac:dyDescent="0.3">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x14ac:dyDescent="0.3">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x14ac:dyDescent="0.3">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x14ac:dyDescent="0.3">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x14ac:dyDescent="0.3">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x14ac:dyDescent="0.3">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x14ac:dyDescent="0.3">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x14ac:dyDescent="0.3">
      <c r="F1115" s="1"/>
      <c r="G1115" s="2"/>
      <c r="H1115" s="2"/>
      <c r="I1115" s="1"/>
      <c r="J1115" s="2"/>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x14ac:dyDescent="0.3">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x14ac:dyDescent="0.3">
      <c r="F1117" s="1"/>
      <c r="G1117" s="1"/>
      <c r="H1117" s="2"/>
      <c r="I1117" s="1"/>
      <c r="J1117" s="1"/>
      <c r="K1117" s="2"/>
      <c r="L1117" s="1"/>
      <c r="M1117" s="1"/>
      <c r="N1117" s="2"/>
      <c r="O1117" s="1"/>
      <c r="P1117" s="1"/>
      <c r="Q1117" s="2"/>
      <c r="R1117" s="1"/>
      <c r="S1117" s="1"/>
      <c r="T1117" s="2"/>
      <c r="U1117" s="1"/>
      <c r="V1117" s="1"/>
      <c r="W1117" s="2"/>
      <c r="X1117" s="1"/>
      <c r="Y1117" s="1"/>
      <c r="Z1117" s="2"/>
      <c r="AA1117" s="1"/>
      <c r="AB1117" s="1"/>
      <c r="AC1117" s="2"/>
      <c r="AD1117" s="1"/>
      <c r="AE1117" s="1"/>
      <c r="AF1117" s="2"/>
      <c r="AG1117" s="1"/>
      <c r="AH1117" s="1"/>
      <c r="AI1117" s="2"/>
    </row>
    <row r="1118" spans="6:35" x14ac:dyDescent="0.3">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x14ac:dyDescent="0.3">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x14ac:dyDescent="0.3">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x14ac:dyDescent="0.3">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x14ac:dyDescent="0.3">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x14ac:dyDescent="0.3">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x14ac:dyDescent="0.3">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x14ac:dyDescent="0.3">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x14ac:dyDescent="0.3">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x14ac:dyDescent="0.3">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x14ac:dyDescent="0.3">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x14ac:dyDescent="0.3">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x14ac:dyDescent="0.3">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x14ac:dyDescent="0.3">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x14ac:dyDescent="0.3">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x14ac:dyDescent="0.3">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x14ac:dyDescent="0.3">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x14ac:dyDescent="0.3">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x14ac:dyDescent="0.3">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x14ac:dyDescent="0.3">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x14ac:dyDescent="0.3">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x14ac:dyDescent="0.3">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x14ac:dyDescent="0.3">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x14ac:dyDescent="0.3">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x14ac:dyDescent="0.3">
      <c r="F1142" s="1"/>
      <c r="G1142" s="1"/>
      <c r="H1142" s="2"/>
      <c r="I1142" s="1"/>
      <c r="J1142" s="1"/>
      <c r="K1142" s="2"/>
      <c r="L1142" s="1"/>
      <c r="M1142" s="2"/>
      <c r="N1142" s="2"/>
      <c r="O1142" s="1"/>
      <c r="P1142" s="2"/>
      <c r="Q1142" s="2"/>
      <c r="R1142" s="1"/>
      <c r="S1142" s="2"/>
      <c r="T1142" s="2"/>
      <c r="U1142" s="1"/>
      <c r="V1142" s="2"/>
      <c r="W1142" s="2"/>
      <c r="X1142" s="1"/>
      <c r="Y1142" s="2"/>
      <c r="Z1142" s="2"/>
      <c r="AA1142" s="1"/>
      <c r="AB1142" s="2"/>
      <c r="AC1142" s="2"/>
      <c r="AD1142" s="1"/>
      <c r="AE1142" s="2"/>
      <c r="AF1142" s="2"/>
      <c r="AG1142" s="1"/>
      <c r="AH1142" s="2"/>
      <c r="AI1142" s="2"/>
    </row>
    <row r="1143" spans="6:35" x14ac:dyDescent="0.3">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x14ac:dyDescent="0.3">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x14ac:dyDescent="0.3">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x14ac:dyDescent="0.3">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x14ac:dyDescent="0.3">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x14ac:dyDescent="0.3">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x14ac:dyDescent="0.3">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x14ac:dyDescent="0.3">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x14ac:dyDescent="0.3">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x14ac:dyDescent="0.3">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x14ac:dyDescent="0.3">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x14ac:dyDescent="0.3">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x14ac:dyDescent="0.3">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x14ac:dyDescent="0.3">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x14ac:dyDescent="0.3">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x14ac:dyDescent="0.3">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x14ac:dyDescent="0.3">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x14ac:dyDescent="0.3">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x14ac:dyDescent="0.3">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x14ac:dyDescent="0.3">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x14ac:dyDescent="0.3">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x14ac:dyDescent="0.3">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x14ac:dyDescent="0.3">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x14ac:dyDescent="0.3">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x14ac:dyDescent="0.3">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x14ac:dyDescent="0.3">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x14ac:dyDescent="0.3">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x14ac:dyDescent="0.3">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x14ac:dyDescent="0.3">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x14ac:dyDescent="0.3">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x14ac:dyDescent="0.3">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x14ac:dyDescent="0.3">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x14ac:dyDescent="0.3">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x14ac:dyDescent="0.3">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x14ac:dyDescent="0.3">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x14ac:dyDescent="0.3">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x14ac:dyDescent="0.3">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x14ac:dyDescent="0.3">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x14ac:dyDescent="0.3">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x14ac:dyDescent="0.3">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x14ac:dyDescent="0.3">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x14ac:dyDescent="0.3">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x14ac:dyDescent="0.3">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x14ac:dyDescent="0.3">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x14ac:dyDescent="0.3">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x14ac:dyDescent="0.3">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x14ac:dyDescent="0.3">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x14ac:dyDescent="0.3">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x14ac:dyDescent="0.3">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x14ac:dyDescent="0.3">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x14ac:dyDescent="0.3">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x14ac:dyDescent="0.3">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x14ac:dyDescent="0.3">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x14ac:dyDescent="0.3">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x14ac:dyDescent="0.3">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x14ac:dyDescent="0.3">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x14ac:dyDescent="0.3">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x14ac:dyDescent="0.3">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x14ac:dyDescent="0.3">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x14ac:dyDescent="0.3">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x14ac:dyDescent="0.3">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x14ac:dyDescent="0.3">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x14ac:dyDescent="0.3">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x14ac:dyDescent="0.3">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x14ac:dyDescent="0.3">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x14ac:dyDescent="0.3">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x14ac:dyDescent="0.3">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x14ac:dyDescent="0.3">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x14ac:dyDescent="0.3">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x14ac:dyDescent="0.3">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x14ac:dyDescent="0.3">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x14ac:dyDescent="0.3">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x14ac:dyDescent="0.3">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x14ac:dyDescent="0.3">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x14ac:dyDescent="0.3">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x14ac:dyDescent="0.3">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x14ac:dyDescent="0.3">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x14ac:dyDescent="0.3">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x14ac:dyDescent="0.3">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x14ac:dyDescent="0.3">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x14ac:dyDescent="0.3">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x14ac:dyDescent="0.3">
      <c r="F1224" s="1"/>
      <c r="G1224" s="1"/>
      <c r="H1224" s="2"/>
      <c r="I1224" s="1"/>
      <c r="J1224" s="1"/>
      <c r="K1224" s="2"/>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x14ac:dyDescent="0.3">
      <c r="F1225" s="1"/>
      <c r="G1225" s="1"/>
      <c r="H1225" s="2"/>
      <c r="I1225" s="1"/>
      <c r="J1225" s="1"/>
      <c r="K1225" s="2"/>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x14ac:dyDescent="0.3">
      <c r="F1226" s="1"/>
      <c r="G1226" s="1"/>
      <c r="H1226" s="2"/>
      <c r="I1226" s="1"/>
      <c r="J1226" s="1"/>
      <c r="K1226" s="2"/>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x14ac:dyDescent="0.3">
      <c r="F1227" s="1"/>
      <c r="G1227" s="1"/>
      <c r="H1227" s="2"/>
      <c r="I1227" s="1"/>
      <c r="J1227" s="1"/>
      <c r="K1227" s="2"/>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x14ac:dyDescent="0.3">
      <c r="F1228" s="1"/>
      <c r="G1228" s="1"/>
      <c r="H1228" s="2"/>
      <c r="I1228" s="1"/>
      <c r="J1228" s="1"/>
      <c r="K1228" s="2"/>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x14ac:dyDescent="0.3">
      <c r="F1229" s="1"/>
      <c r="G1229" s="1"/>
      <c r="H1229" s="2"/>
      <c r="I1229" s="1"/>
      <c r="J1229" s="1"/>
      <c r="K1229" s="2"/>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x14ac:dyDescent="0.3">
      <c r="F1230" s="1"/>
      <c r="G1230" s="1"/>
      <c r="H1230" s="2"/>
      <c r="I1230" s="1"/>
      <c r="J1230" s="1"/>
      <c r="K1230" s="2"/>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x14ac:dyDescent="0.3">
      <c r="F1231" s="1"/>
      <c r="G1231" s="1"/>
      <c r="H1231" s="2"/>
      <c r="I1231" s="1"/>
      <c r="J1231" s="1"/>
      <c r="K1231" s="2"/>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x14ac:dyDescent="0.3">
      <c r="F1232" s="1"/>
      <c r="G1232" s="1"/>
      <c r="H1232" s="2"/>
      <c r="I1232" s="1"/>
      <c r="J1232" s="1"/>
      <c r="K1232" s="2"/>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x14ac:dyDescent="0.3">
      <c r="F1233" s="1"/>
      <c r="G1233" s="1"/>
      <c r="H1233" s="2"/>
      <c r="I1233" s="1"/>
      <c r="J1233" s="1"/>
      <c r="K1233" s="2"/>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x14ac:dyDescent="0.3">
      <c r="F1234" s="1"/>
      <c r="G1234" s="1"/>
      <c r="H1234" s="2"/>
      <c r="I1234" s="1"/>
      <c r="J1234" s="1"/>
      <c r="K1234" s="2"/>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6:35" x14ac:dyDescent="0.3">
      <c r="F1235" s="1"/>
      <c r="G1235" s="1"/>
      <c r="H1235" s="2"/>
      <c r="I1235" s="1"/>
      <c r="J1235" s="1"/>
      <c r="K1235" s="2"/>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6:35" x14ac:dyDescent="0.3">
      <c r="F1236" s="1"/>
      <c r="G1236" s="1"/>
      <c r="H1236" s="2"/>
      <c r="I1236" s="1"/>
      <c r="J1236" s="1"/>
      <c r="K1236" s="2"/>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6:35" x14ac:dyDescent="0.3">
      <c r="F1237" s="1"/>
      <c r="G1237" s="1"/>
      <c r="H1237" s="2"/>
      <c r="I1237" s="1"/>
      <c r="J1237" s="1"/>
      <c r="K1237" s="2"/>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6:35" x14ac:dyDescent="0.3">
      <c r="F1238" s="1"/>
      <c r="G1238" s="1"/>
      <c r="H1238" s="2"/>
      <c r="I1238" s="1"/>
      <c r="J1238" s="1"/>
      <c r="K1238" s="2"/>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6:35" x14ac:dyDescent="0.3">
      <c r="F1239" s="1"/>
      <c r="G1239" s="1"/>
      <c r="H1239" s="2"/>
      <c r="I1239" s="1"/>
      <c r="J1239" s="1"/>
      <c r="K1239" s="2"/>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6:35" x14ac:dyDescent="0.3">
      <c r="F1240" s="1"/>
      <c r="G1240" s="1"/>
      <c r="H1240" s="2"/>
      <c r="I1240" s="1"/>
      <c r="J1240" s="1"/>
      <c r="K1240" s="2"/>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6:35" x14ac:dyDescent="0.3">
      <c r="F1241" s="1"/>
      <c r="G1241" s="4"/>
      <c r="H1241"/>
      <c r="I1241" s="4"/>
      <c r="J1241" s="4"/>
      <c r="K1241"/>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6:35" x14ac:dyDescent="0.3">
      <c r="F1242" s="1"/>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6:35" x14ac:dyDescent="0.3">
      <c r="F1243" s="1"/>
      <c r="L1243" s="1"/>
      <c r="M1243" s="1"/>
      <c r="N1243" s="2"/>
      <c r="O1243" s="1"/>
      <c r="P1243" s="1"/>
      <c r="Q1243" s="2"/>
      <c r="R1243" s="1"/>
      <c r="S1243" s="1"/>
      <c r="T1243" s="2"/>
      <c r="U1243" s="1"/>
      <c r="V1243" s="1"/>
      <c r="W1243" s="2"/>
      <c r="X1243" s="1"/>
      <c r="Y1243" s="1"/>
      <c r="Z1243" s="2"/>
      <c r="AA1243" s="1"/>
      <c r="AB1243" s="1"/>
      <c r="AC1243" s="2"/>
      <c r="AD1243" s="1"/>
      <c r="AE1243" s="1"/>
      <c r="AF1243" s="2"/>
      <c r="AG1243" s="1"/>
      <c r="AH1243" s="1"/>
      <c r="AI1243" s="2"/>
    </row>
    <row r="1244" spans="6:35" x14ac:dyDescent="0.3">
      <c r="F1244" s="1"/>
      <c r="L1244" s="1"/>
      <c r="M1244" s="1"/>
      <c r="N1244" s="2"/>
      <c r="O1244" s="1"/>
      <c r="P1244" s="1"/>
      <c r="Q1244" s="2"/>
      <c r="R1244" s="1"/>
      <c r="S1244" s="1"/>
      <c r="T1244" s="2"/>
      <c r="U1244" s="1"/>
      <c r="V1244" s="1"/>
      <c r="W1244" s="2"/>
      <c r="X1244" s="1"/>
      <c r="Y1244" s="1"/>
      <c r="Z1244" s="2"/>
      <c r="AA1244" s="1"/>
      <c r="AB1244" s="1"/>
      <c r="AC1244" s="2"/>
      <c r="AD1244" s="1"/>
      <c r="AE1244" s="1"/>
      <c r="AF1244" s="2"/>
      <c r="AG1244" s="1"/>
      <c r="AH1244" s="1"/>
      <c r="AI1244" s="2"/>
    </row>
    <row r="1245" spans="6:35" x14ac:dyDescent="0.3">
      <c r="F1245" s="1"/>
      <c r="L1245" s="1"/>
      <c r="M1245" s="1"/>
      <c r="N1245" s="2"/>
      <c r="O1245" s="1"/>
      <c r="P1245" s="1"/>
      <c r="Q1245" s="2"/>
      <c r="R1245" s="1"/>
      <c r="S1245" s="1"/>
      <c r="T1245" s="2"/>
      <c r="U1245" s="1"/>
      <c r="V1245" s="1"/>
      <c r="W1245" s="2"/>
      <c r="X1245" s="1"/>
      <c r="Y1245" s="1"/>
      <c r="Z1245" s="2"/>
      <c r="AA1245" s="1"/>
      <c r="AB1245" s="1"/>
      <c r="AC1245" s="2"/>
      <c r="AD1245" s="1"/>
      <c r="AE1245" s="1"/>
      <c r="AF1245" s="2"/>
      <c r="AG1245" s="1"/>
      <c r="AH1245" s="1"/>
      <c r="AI1245" s="2"/>
    </row>
    <row r="1246" spans="6:35" x14ac:dyDescent="0.3">
      <c r="F1246" s="1"/>
      <c r="L1246" s="1"/>
      <c r="M1246" s="1"/>
      <c r="N1246" s="2"/>
      <c r="O1246" s="1"/>
      <c r="P1246" s="1"/>
      <c r="Q1246" s="2"/>
      <c r="R1246" s="1"/>
      <c r="S1246" s="1"/>
      <c r="T1246" s="2"/>
      <c r="U1246" s="1"/>
      <c r="V1246" s="1"/>
      <c r="W1246" s="2"/>
      <c r="X1246" s="1"/>
      <c r="Y1246" s="1"/>
      <c r="Z1246" s="2"/>
      <c r="AA1246" s="1"/>
      <c r="AB1246" s="1"/>
      <c r="AC1246" s="2"/>
      <c r="AD1246" s="1"/>
      <c r="AE1246" s="1"/>
      <c r="AF1246" s="2"/>
      <c r="AG1246" s="1"/>
      <c r="AH1246" s="1"/>
      <c r="AI1246" s="2"/>
    </row>
    <row r="1247" spans="6:35" x14ac:dyDescent="0.3">
      <c r="F1247" s="1"/>
      <c r="L1247" s="1"/>
      <c r="M1247" s="1"/>
      <c r="N1247" s="2"/>
      <c r="O1247" s="1"/>
      <c r="P1247" s="1"/>
      <c r="Q1247" s="2"/>
      <c r="R1247" s="1"/>
      <c r="S1247" s="1"/>
      <c r="T1247" s="2"/>
      <c r="U1247" s="1"/>
      <c r="V1247" s="1"/>
      <c r="W1247" s="2"/>
      <c r="X1247" s="1"/>
      <c r="Y1247" s="1"/>
      <c r="Z1247" s="2"/>
      <c r="AA1247" s="1"/>
      <c r="AB1247" s="1"/>
      <c r="AC1247" s="2"/>
      <c r="AD1247" s="1"/>
      <c r="AE1247" s="1"/>
      <c r="AF1247" s="2"/>
      <c r="AG1247" s="1"/>
      <c r="AH1247" s="1"/>
      <c r="AI1247" s="2"/>
    </row>
    <row r="1248" spans="6:35" x14ac:dyDescent="0.3">
      <c r="F1248" s="1"/>
      <c r="L1248" s="1"/>
      <c r="M1248" s="1"/>
      <c r="N1248" s="2"/>
      <c r="O1248" s="1"/>
      <c r="P1248" s="1"/>
      <c r="Q1248" s="2"/>
      <c r="R1248" s="1"/>
      <c r="S1248" s="1"/>
      <c r="T1248" s="2"/>
      <c r="U1248" s="1"/>
      <c r="V1248" s="1"/>
      <c r="W1248" s="2"/>
      <c r="X1248" s="1"/>
      <c r="Y1248" s="1"/>
      <c r="Z1248" s="2"/>
      <c r="AA1248" s="1"/>
      <c r="AB1248" s="1"/>
      <c r="AC1248" s="2"/>
      <c r="AD1248" s="1"/>
      <c r="AE1248" s="1"/>
      <c r="AF1248" s="2"/>
      <c r="AG1248" s="1"/>
      <c r="AH1248" s="1"/>
      <c r="AI1248" s="2"/>
    </row>
    <row r="1249" spans="6:35" x14ac:dyDescent="0.3">
      <c r="F1249" s="1"/>
      <c r="L1249" s="1"/>
      <c r="M1249" s="1"/>
      <c r="N1249" s="2"/>
      <c r="O1249" s="1"/>
      <c r="P1249" s="1"/>
      <c r="Q1249" s="2"/>
      <c r="R1249" s="1"/>
      <c r="S1249" s="1"/>
      <c r="T1249" s="2"/>
      <c r="U1249" s="1"/>
      <c r="V1249" s="1"/>
      <c r="W1249" s="2"/>
      <c r="X1249" s="1"/>
      <c r="Y1249" s="1"/>
      <c r="Z1249" s="2"/>
      <c r="AA1249" s="1"/>
      <c r="AB1249" s="1"/>
      <c r="AC1249" s="2"/>
      <c r="AD1249" s="1"/>
      <c r="AE1249" s="1"/>
      <c r="AF1249" s="2"/>
      <c r="AG1249" s="1"/>
      <c r="AH1249" s="1"/>
      <c r="AI1249" s="2"/>
    </row>
    <row r="1250" spans="6:35" x14ac:dyDescent="0.3">
      <c r="F1250" s="1"/>
      <c r="L1250" s="1"/>
      <c r="M1250" s="1"/>
      <c r="N1250" s="2"/>
      <c r="O1250" s="1"/>
      <c r="P1250" s="1"/>
      <c r="Q1250" s="2"/>
      <c r="R1250" s="1"/>
      <c r="S1250" s="1"/>
      <c r="T1250" s="2"/>
      <c r="U1250" s="1"/>
      <c r="V1250" s="1"/>
      <c r="W1250" s="2"/>
      <c r="X1250" s="1"/>
      <c r="Y1250" s="1"/>
      <c r="Z1250" s="2"/>
      <c r="AA1250" s="1"/>
      <c r="AB1250" s="1"/>
      <c r="AC1250" s="2"/>
      <c r="AD1250" s="1"/>
      <c r="AE1250" s="1"/>
      <c r="AF1250" s="2"/>
      <c r="AG1250" s="1"/>
      <c r="AH1250" s="1"/>
      <c r="AI1250" s="2"/>
    </row>
    <row r="1251" spans="6:35" x14ac:dyDescent="0.3">
      <c r="F1251" s="1"/>
      <c r="L1251" s="1"/>
      <c r="M1251" s="1"/>
      <c r="N1251" s="2"/>
      <c r="O1251" s="1"/>
      <c r="P1251" s="1"/>
      <c r="Q1251" s="2"/>
      <c r="R1251" s="1"/>
      <c r="S1251" s="1"/>
      <c r="T1251" s="2"/>
      <c r="U1251" s="1"/>
      <c r="V1251" s="1"/>
      <c r="W1251" s="2"/>
      <c r="X1251" s="1"/>
      <c r="Y1251" s="1"/>
      <c r="Z1251" s="2"/>
      <c r="AA1251" s="1"/>
      <c r="AB1251" s="1"/>
      <c r="AC1251" s="2"/>
      <c r="AD1251" s="1"/>
      <c r="AE1251" s="1"/>
      <c r="AF1251" s="2"/>
      <c r="AG1251" s="1"/>
      <c r="AH1251" s="1"/>
      <c r="AI1251" s="2"/>
    </row>
    <row r="1252" spans="6:35" x14ac:dyDescent="0.3">
      <c r="F1252" s="1"/>
      <c r="L1252" s="1"/>
      <c r="M1252" s="1"/>
      <c r="N1252" s="2"/>
      <c r="O1252" s="1"/>
      <c r="P1252" s="1"/>
      <c r="Q1252" s="2"/>
      <c r="R1252" s="1"/>
      <c r="S1252" s="1"/>
      <c r="T1252" s="2"/>
      <c r="U1252" s="1"/>
      <c r="V1252" s="1"/>
      <c r="W1252" s="2"/>
      <c r="X1252" s="1"/>
      <c r="Y1252" s="1"/>
      <c r="Z1252" s="2"/>
      <c r="AA1252" s="1"/>
      <c r="AB1252" s="1"/>
      <c r="AC1252" s="2"/>
      <c r="AD1252" s="1"/>
      <c r="AE1252" s="1"/>
      <c r="AF1252" s="2"/>
      <c r="AG1252" s="1"/>
      <c r="AH1252" s="1"/>
      <c r="AI1252" s="2"/>
    </row>
    <row r="1253" spans="6:35" x14ac:dyDescent="0.3">
      <c r="F1253" s="1"/>
      <c r="L1253" s="1"/>
      <c r="M1253" s="1"/>
      <c r="N1253" s="2"/>
      <c r="O1253" s="1"/>
      <c r="P1253" s="1"/>
      <c r="Q1253" s="2"/>
      <c r="R1253" s="1"/>
      <c r="S1253" s="1"/>
      <c r="T1253" s="2"/>
      <c r="U1253" s="1"/>
      <c r="V1253" s="1"/>
      <c r="W1253" s="2"/>
      <c r="X1253" s="1"/>
      <c r="Y1253" s="1"/>
      <c r="Z1253" s="2"/>
      <c r="AA1253" s="1"/>
      <c r="AB1253" s="1"/>
      <c r="AC1253" s="2"/>
      <c r="AD1253" s="1"/>
      <c r="AE1253" s="1"/>
      <c r="AF1253" s="2"/>
      <c r="AG1253" s="1"/>
      <c r="AH1253" s="1"/>
      <c r="AI1253" s="2"/>
    </row>
    <row r="1254" spans="6:35" x14ac:dyDescent="0.3">
      <c r="F1254" s="1"/>
      <c r="L1254" s="1"/>
      <c r="M1254" s="1"/>
      <c r="N1254" s="2"/>
      <c r="O1254" s="1"/>
      <c r="P1254" s="1"/>
      <c r="Q1254" s="2"/>
      <c r="R1254" s="1"/>
      <c r="S1254" s="1"/>
      <c r="T1254" s="2"/>
      <c r="U1254" s="1"/>
      <c r="V1254" s="1"/>
      <c r="W1254" s="2"/>
      <c r="X1254" s="1"/>
      <c r="Y1254" s="1"/>
      <c r="Z1254" s="2"/>
      <c r="AA1254" s="1"/>
      <c r="AB1254" s="1"/>
      <c r="AC1254" s="2"/>
      <c r="AD1254" s="1"/>
      <c r="AE1254" s="1"/>
      <c r="AF1254" s="2"/>
      <c r="AG1254" s="1"/>
      <c r="AH1254" s="1"/>
      <c r="AI1254" s="2"/>
    </row>
    <row r="1255" spans="6:35" x14ac:dyDescent="0.3">
      <c r="F1255" s="1"/>
      <c r="L1255" s="1"/>
      <c r="M1255" s="1"/>
      <c r="N1255" s="2"/>
      <c r="O1255" s="1"/>
      <c r="P1255" s="1"/>
      <c r="Q1255" s="2"/>
      <c r="R1255" s="1"/>
      <c r="S1255" s="1"/>
      <c r="T1255" s="2"/>
      <c r="U1255" s="1"/>
      <c r="V1255" s="1"/>
      <c r="W1255" s="2"/>
      <c r="X1255" s="1"/>
      <c r="Y1255" s="1"/>
      <c r="Z1255" s="2"/>
      <c r="AA1255" s="1"/>
      <c r="AB1255" s="1"/>
      <c r="AC1255" s="2"/>
      <c r="AD1255" s="1"/>
      <c r="AE1255" s="1"/>
      <c r="AF1255" s="2"/>
      <c r="AG1255" s="1"/>
      <c r="AH1255" s="1"/>
      <c r="AI1255" s="2"/>
    </row>
    <row r="1256" spans="6:35" x14ac:dyDescent="0.3">
      <c r="F1256" s="1"/>
      <c r="L1256" s="1"/>
      <c r="M1256" s="1"/>
      <c r="N1256" s="2"/>
      <c r="O1256" s="1"/>
      <c r="P1256" s="1"/>
      <c r="Q1256" s="2"/>
      <c r="R1256" s="1"/>
      <c r="S1256" s="1"/>
      <c r="T1256" s="2"/>
      <c r="U1256" s="1"/>
      <c r="V1256" s="1"/>
      <c r="W1256" s="2"/>
      <c r="X1256" s="1"/>
      <c r="Y1256" s="1"/>
      <c r="Z1256" s="2"/>
      <c r="AA1256" s="1"/>
      <c r="AB1256" s="1"/>
      <c r="AC1256" s="2"/>
      <c r="AD1256" s="1"/>
      <c r="AE1256" s="1"/>
      <c r="AF1256" s="2"/>
      <c r="AG1256" s="1"/>
      <c r="AH1256" s="1"/>
      <c r="AI1256" s="2"/>
    </row>
    <row r="1257" spans="6:35" x14ac:dyDescent="0.3">
      <c r="F1257" s="1"/>
      <c r="L1257" s="1"/>
      <c r="M1257" s="1"/>
      <c r="N1257" s="2"/>
      <c r="O1257" s="1"/>
      <c r="P1257" s="1"/>
      <c r="Q1257" s="2"/>
      <c r="R1257" s="1"/>
      <c r="S1257" s="1"/>
      <c r="T1257" s="2"/>
      <c r="U1257" s="1"/>
      <c r="V1257" s="1"/>
      <c r="W1257" s="2"/>
      <c r="X1257" s="1"/>
      <c r="Y1257" s="1"/>
      <c r="Z1257" s="2"/>
      <c r="AA1257" s="1"/>
      <c r="AB1257" s="1"/>
      <c r="AC1257" s="2"/>
      <c r="AD1257" s="1"/>
      <c r="AE1257" s="1"/>
      <c r="AF1257" s="2"/>
      <c r="AG1257" s="1"/>
      <c r="AH1257" s="1"/>
      <c r="AI1257" s="2"/>
    </row>
    <row r="1258" spans="6:35" x14ac:dyDescent="0.3">
      <c r="F1258" s="1"/>
      <c r="L1258" s="1"/>
      <c r="M1258" s="1"/>
      <c r="N1258" s="2"/>
      <c r="O1258" s="1"/>
      <c r="P1258" s="1"/>
      <c r="Q1258" s="2"/>
      <c r="R1258" s="1"/>
      <c r="S1258" s="1"/>
      <c r="T1258" s="2"/>
      <c r="U1258" s="1"/>
      <c r="V1258" s="1"/>
      <c r="W1258" s="2"/>
      <c r="X1258" s="1"/>
      <c r="Y1258" s="1"/>
      <c r="Z1258" s="2"/>
      <c r="AA1258" s="1"/>
      <c r="AB1258" s="1"/>
      <c r="AC1258" s="2"/>
      <c r="AD1258" s="1"/>
      <c r="AE1258" s="1"/>
      <c r="AF1258" s="2"/>
      <c r="AG1258" s="1"/>
      <c r="AH1258" s="1"/>
      <c r="AI1258" s="2"/>
    </row>
    <row r="1259" spans="6:35" x14ac:dyDescent="0.3">
      <c r="F1259" s="1"/>
      <c r="L1259" s="1"/>
      <c r="M1259" s="1"/>
      <c r="N1259" s="2"/>
      <c r="O1259" s="1"/>
      <c r="P1259" s="1"/>
      <c r="Q1259" s="2"/>
      <c r="R1259" s="1"/>
      <c r="S1259" s="1"/>
      <c r="T1259" s="2"/>
      <c r="U1259" s="1"/>
      <c r="V1259" s="1"/>
      <c r="W1259" s="2"/>
      <c r="X1259" s="1"/>
      <c r="Y1259" s="1"/>
      <c r="Z1259" s="2"/>
      <c r="AA1259" s="1"/>
      <c r="AB1259" s="1"/>
      <c r="AC1259" s="2"/>
      <c r="AD1259" s="1"/>
      <c r="AE1259" s="1"/>
      <c r="AF1259" s="2"/>
      <c r="AG1259" s="1"/>
      <c r="AH1259" s="1"/>
      <c r="AI1259" s="2"/>
    </row>
    <row r="1260" spans="6:35" x14ac:dyDescent="0.3">
      <c r="F1260" s="1"/>
      <c r="L1260" s="1"/>
      <c r="M1260" s="1"/>
      <c r="N1260" s="2"/>
      <c r="O1260" s="1"/>
      <c r="P1260" s="1"/>
      <c r="Q1260" s="2"/>
      <c r="R1260" s="1"/>
      <c r="S1260" s="1"/>
      <c r="T1260" s="2"/>
      <c r="U1260" s="1"/>
      <c r="V1260" s="1"/>
      <c r="W1260" s="2"/>
      <c r="X1260" s="1"/>
      <c r="Y1260" s="1"/>
      <c r="Z1260" s="2"/>
      <c r="AA1260" s="1"/>
      <c r="AB1260" s="1"/>
      <c r="AC1260" s="2"/>
      <c r="AD1260" s="1"/>
      <c r="AE1260" s="1"/>
      <c r="AF1260" s="2"/>
      <c r="AG1260" s="1"/>
      <c r="AH1260" s="1"/>
      <c r="AI1260" s="2"/>
    </row>
    <row r="1261" spans="6:35" x14ac:dyDescent="0.3">
      <c r="F1261" s="1"/>
      <c r="L1261" s="1"/>
      <c r="M1261" s="1"/>
      <c r="N1261" s="2"/>
      <c r="O1261" s="1"/>
      <c r="P1261" s="1"/>
      <c r="Q1261" s="2"/>
      <c r="R1261" s="1"/>
      <c r="S1261" s="1"/>
      <c r="T1261" s="2"/>
      <c r="U1261" s="1"/>
      <c r="V1261" s="1"/>
      <c r="W1261" s="2"/>
      <c r="X1261" s="1"/>
      <c r="Y1261" s="1"/>
      <c r="Z1261" s="2"/>
      <c r="AA1261" s="1"/>
      <c r="AB1261" s="1"/>
      <c r="AC1261" s="2"/>
      <c r="AD1261" s="1"/>
      <c r="AE1261" s="1"/>
      <c r="AF1261" s="2"/>
      <c r="AG1261" s="1"/>
      <c r="AH1261" s="1"/>
      <c r="AI1261" s="2"/>
    </row>
    <row r="1262" spans="6:35" x14ac:dyDescent="0.3">
      <c r="F1262" s="1"/>
      <c r="L1262" s="1"/>
      <c r="M1262" s="1"/>
      <c r="N1262" s="2"/>
      <c r="O1262" s="1"/>
      <c r="P1262" s="1"/>
      <c r="Q1262" s="2"/>
      <c r="R1262" s="1"/>
      <c r="S1262" s="1"/>
      <c r="T1262" s="2"/>
      <c r="U1262" s="1"/>
      <c r="V1262" s="1"/>
      <c r="W1262" s="2"/>
      <c r="X1262" s="1"/>
      <c r="Y1262" s="1"/>
      <c r="Z1262" s="2"/>
      <c r="AA1262" s="1"/>
      <c r="AB1262" s="1"/>
      <c r="AC1262" s="2"/>
      <c r="AD1262" s="1"/>
      <c r="AE1262" s="1"/>
      <c r="AF1262" s="2"/>
      <c r="AG1262" s="1"/>
      <c r="AH1262" s="1"/>
      <c r="AI1262" s="2"/>
    </row>
    <row r="1263" spans="6:35" x14ac:dyDescent="0.3">
      <c r="F1263" s="1"/>
      <c r="L1263" s="1"/>
      <c r="M1263" s="1"/>
      <c r="N1263" s="2"/>
      <c r="O1263" s="1"/>
      <c r="P1263" s="1"/>
      <c r="Q1263" s="2"/>
      <c r="R1263" s="1"/>
      <c r="S1263" s="1"/>
      <c r="T1263" s="2"/>
      <c r="U1263" s="1"/>
      <c r="V1263" s="1"/>
      <c r="W1263" s="2"/>
      <c r="X1263" s="1"/>
      <c r="Y1263" s="1"/>
      <c r="Z1263" s="2"/>
      <c r="AA1263" s="1"/>
      <c r="AB1263" s="1"/>
      <c r="AC1263" s="2"/>
      <c r="AD1263" s="1"/>
      <c r="AE1263" s="1"/>
      <c r="AF1263" s="2"/>
      <c r="AG1263" s="1"/>
      <c r="AH1263" s="1"/>
      <c r="AI1263" s="2"/>
    </row>
    <row r="1264" spans="6:35" x14ac:dyDescent="0.3">
      <c r="F1264" s="1"/>
      <c r="L1264" s="1"/>
      <c r="M1264" s="1"/>
      <c r="N1264" s="2"/>
      <c r="O1264" s="1"/>
      <c r="P1264" s="1"/>
      <c r="Q1264" s="2"/>
      <c r="R1264" s="1"/>
      <c r="S1264" s="1"/>
      <c r="T1264" s="2"/>
      <c r="U1264" s="1"/>
      <c r="V1264" s="1"/>
      <c r="W1264" s="2"/>
      <c r="X1264" s="1"/>
      <c r="Y1264" s="1"/>
      <c r="Z1264" s="2"/>
      <c r="AA1264" s="1"/>
      <c r="AB1264" s="1"/>
      <c r="AC1264" s="2"/>
      <c r="AD1264" s="1"/>
      <c r="AE1264" s="1"/>
      <c r="AF1264" s="2"/>
      <c r="AG1264" s="1"/>
      <c r="AH1264" s="1"/>
      <c r="AI1264" s="2"/>
    </row>
    <row r="1265" spans="6:35" x14ac:dyDescent="0.3">
      <c r="F1265" s="1"/>
      <c r="L1265" s="1"/>
      <c r="M1265" s="1"/>
      <c r="N1265" s="2"/>
      <c r="O1265" s="1"/>
      <c r="P1265" s="1"/>
      <c r="Q1265" s="2"/>
      <c r="R1265" s="1"/>
      <c r="S1265" s="1"/>
      <c r="T1265" s="2"/>
      <c r="U1265" s="1"/>
      <c r="V1265" s="1"/>
      <c r="W1265" s="2"/>
      <c r="X1265" s="1"/>
      <c r="Y1265" s="1"/>
      <c r="Z1265" s="2"/>
      <c r="AA1265" s="1"/>
      <c r="AB1265" s="1"/>
      <c r="AC1265" s="2"/>
      <c r="AD1265" s="1"/>
      <c r="AE1265" s="1"/>
      <c r="AF1265" s="2"/>
      <c r="AG1265" s="1"/>
      <c r="AH1265" s="1"/>
      <c r="AI1265" s="2"/>
    </row>
    <row r="1266" spans="6:35" x14ac:dyDescent="0.3">
      <c r="F1266" s="1"/>
      <c r="L1266" s="1"/>
      <c r="M1266" s="1"/>
      <c r="N1266" s="2"/>
      <c r="O1266" s="1"/>
      <c r="P1266" s="1"/>
      <c r="Q1266" s="2"/>
      <c r="R1266" s="1"/>
      <c r="S1266" s="1"/>
      <c r="T1266" s="2"/>
      <c r="U1266" s="1"/>
      <c r="V1266" s="1"/>
      <c r="W1266" s="2"/>
      <c r="X1266" s="1"/>
      <c r="Y1266" s="1"/>
      <c r="Z1266" s="2"/>
      <c r="AA1266" s="1"/>
      <c r="AB1266" s="1"/>
      <c r="AC1266" s="2"/>
      <c r="AD1266" s="1"/>
      <c r="AE1266" s="1"/>
      <c r="AF1266" s="2"/>
      <c r="AG1266" s="1"/>
      <c r="AH1266" s="1"/>
      <c r="AI1266" s="2"/>
    </row>
    <row r="1267" spans="6:35" x14ac:dyDescent="0.3">
      <c r="F1267" s="1"/>
      <c r="L1267" s="1"/>
      <c r="M1267" s="1"/>
      <c r="N1267" s="2"/>
      <c r="O1267" s="1"/>
      <c r="P1267" s="1"/>
      <c r="Q1267" s="2"/>
      <c r="R1267" s="1"/>
      <c r="S1267" s="1"/>
      <c r="T1267" s="2"/>
      <c r="U1267" s="1"/>
      <c r="V1267" s="1"/>
      <c r="W1267" s="2"/>
      <c r="X1267" s="1"/>
      <c r="Y1267" s="1"/>
      <c r="Z1267" s="2"/>
      <c r="AA1267" s="1"/>
      <c r="AB1267" s="1"/>
      <c r="AC1267" s="2"/>
      <c r="AD1267" s="1"/>
      <c r="AE1267" s="1"/>
      <c r="AF1267" s="2"/>
      <c r="AG1267" s="1"/>
      <c r="AH1267" s="1"/>
      <c r="AI1267" s="2"/>
    </row>
    <row r="1268" spans="6:35" x14ac:dyDescent="0.3">
      <c r="F1268" s="4"/>
      <c r="L1268" s="4"/>
      <c r="M1268" s="4"/>
      <c r="N1268"/>
      <c r="O1268" s="4"/>
      <c r="P1268" s="4"/>
      <c r="Q1268"/>
      <c r="R1268" s="4"/>
      <c r="S1268" s="4"/>
      <c r="T1268"/>
      <c r="U1268" s="4"/>
      <c r="V1268" s="4"/>
      <c r="W1268"/>
      <c r="X1268" s="4"/>
      <c r="Y1268" s="4"/>
      <c r="Z1268"/>
      <c r="AA1268" s="4"/>
      <c r="AB1268" s="4"/>
      <c r="AC1268"/>
      <c r="AD1268" s="4"/>
      <c r="AE1268" s="4"/>
      <c r="AF1268"/>
      <c r="AG1268" s="4"/>
      <c r="AH1268" s="4"/>
      <c r="AI1268"/>
    </row>
  </sheetData>
  <sheetProtection algorithmName="SHA-512" hashValue="6+6IlwXGM4aPZrJbSM0LNu0a+WLwLbfARsuZJqKYy2edRT/ZybAoixtThVE4u5DIYXIIQV7tKBidXYnZqzLWKA==" saltValue="PMevWqBFxRsdiDBgEbZxWQ==" spinCount="100000" sheet="1" objects="1" scenarios="1"/>
  <mergeCells count="19">
    <mergeCell ref="I1:K1"/>
    <mergeCell ref="L1:N2"/>
    <mergeCell ref="O1:Q2"/>
    <mergeCell ref="A1:B1"/>
    <mergeCell ref="A14:B14"/>
    <mergeCell ref="AY1:BA2"/>
    <mergeCell ref="AJ1:AL2"/>
    <mergeCell ref="AM1:AO2"/>
    <mergeCell ref="AP1:AR2"/>
    <mergeCell ref="AS1:AU2"/>
    <mergeCell ref="AV1:AX2"/>
    <mergeCell ref="R1:T2"/>
    <mergeCell ref="C1:E1"/>
    <mergeCell ref="F1:H1"/>
    <mergeCell ref="AG1:AI2"/>
    <mergeCell ref="U1:W2"/>
    <mergeCell ref="X1:Z2"/>
    <mergeCell ref="AA1:AC2"/>
    <mergeCell ref="AD1:AF2"/>
  </mergeCells>
  <conditionalFormatting sqref="E13:E63">
    <cfRule type="iconSet" priority="131">
      <iconSet reverse="1">
        <cfvo type="percent" val="0"/>
        <cfvo type="num" val="2"/>
        <cfvo type="num" val="3"/>
      </iconSet>
    </cfRule>
    <cfRule type="iconSet" priority="132">
      <iconSet iconSet="3ArrowsGray">
        <cfvo type="percent" val="0"/>
        <cfvo type="percent" val="33"/>
        <cfvo type="percent" val="67"/>
      </iconSet>
    </cfRule>
  </conditionalFormatting>
  <conditionalFormatting sqref="E5:E12">
    <cfRule type="iconSet" priority="99">
      <iconSet reverse="1">
        <cfvo type="percent" val="0"/>
        <cfvo type="num" val="2"/>
        <cfvo type="num" val="3"/>
      </iconSet>
    </cfRule>
    <cfRule type="iconSet" priority="100">
      <iconSet iconSet="3ArrowsGray">
        <cfvo type="percent" val="0"/>
        <cfvo type="percent" val="33"/>
        <cfvo type="percent" val="67"/>
      </iconSet>
    </cfRule>
  </conditionalFormatting>
  <conditionalFormatting sqref="E4">
    <cfRule type="iconSet" priority="97">
      <iconSet reverse="1">
        <cfvo type="percent" val="0"/>
        <cfvo type="num" val="2"/>
        <cfvo type="num" val="3"/>
      </iconSet>
    </cfRule>
    <cfRule type="iconSet" priority="98">
      <iconSet iconSet="3ArrowsGray">
        <cfvo type="percent" val="0"/>
        <cfvo type="percent" val="33"/>
        <cfvo type="percent" val="67"/>
      </iconSet>
    </cfRule>
  </conditionalFormatting>
  <conditionalFormatting sqref="H4">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Q4">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AF4">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AO4">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H5:H12">
    <cfRule type="iconSet" priority="77">
      <iconSet reverse="1">
        <cfvo type="percent" val="0"/>
        <cfvo type="num" val="2"/>
        <cfvo type="num" val="3"/>
      </iconSet>
    </cfRule>
    <cfRule type="iconSet" priority="78">
      <iconSet iconSet="3ArrowsGray">
        <cfvo type="percent" val="0"/>
        <cfvo type="percent" val="33"/>
        <cfvo type="percent" val="67"/>
      </iconSet>
    </cfRule>
  </conditionalFormatting>
  <conditionalFormatting sqref="Q5:Q12">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AF5:AF12">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O5:AO12">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K5:K12">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K4">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N4">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N5:N12">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T4">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W4">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Z4">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AC4">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T5:T12">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W5:W12">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Z5:Z12">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AC5:AC12">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AI4">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AL4">
    <cfRule type="iconSet" priority="33">
      <iconSet reverse="1">
        <cfvo type="percent" val="0"/>
        <cfvo type="num" val="2"/>
        <cfvo type="num" val="3"/>
      </iconSet>
    </cfRule>
    <cfRule type="iconSet" priority="34">
      <iconSet iconSet="3ArrowsGray">
        <cfvo type="percent" val="0"/>
        <cfvo type="percent" val="33"/>
        <cfvo type="percent" val="67"/>
      </iconSet>
    </cfRule>
  </conditionalFormatting>
  <conditionalFormatting sqref="AI5:AI12">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AL5:AL12">
    <cfRule type="iconSet" priority="29">
      <iconSet reverse="1">
        <cfvo type="percent" val="0"/>
        <cfvo type="num" val="2"/>
        <cfvo type="num" val="3"/>
      </iconSet>
    </cfRule>
    <cfRule type="iconSet" priority="30">
      <iconSet iconSet="3ArrowsGray">
        <cfvo type="percent" val="0"/>
        <cfvo type="percent" val="33"/>
        <cfvo type="percent" val="67"/>
      </iconSet>
    </cfRule>
  </conditionalFormatting>
  <conditionalFormatting sqref="AU4">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AX4">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AU5:AU12">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AX5:AX12">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AR4">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AR5:AR12">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conditionalFormatting sqref="BA4">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BA5:BA12">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hyperlinks>
    <hyperlink ref="A14" location="SOMMAIRE!A1" display="SOMMAIRE!A1" xr:uid="{6F4CBE5A-4CE5-4B63-A58D-27EE2A635A52}"/>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Présentation</vt:lpstr>
      <vt:lpstr>Dictionnaire</vt:lpstr>
      <vt:lpstr>Déf. causes mortalité</vt:lpstr>
      <vt:lpstr>SOMMAIRE</vt:lpstr>
      <vt:lpstr>FRANCE_REG</vt:lpstr>
      <vt:lpstr>FRANCE_REG (suite)</vt:lpstr>
      <vt:lpstr>DEPARTEMENT</vt:lpstr>
      <vt:lpstr>TDS</vt:lpstr>
      <vt:lpstr>TS</vt:lpstr>
      <vt:lpstr>EPCI</vt:lpstr>
      <vt:lpstr>FRANCE_REG!Corresp_EPCI20_Dpt_Reg</vt:lpstr>
      <vt:lpstr>'FRANCE_REG (suite)'!Corresp_EPCI20_Dpt_Reg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2023-01-02T15:52:38Z</dcterms:modified>
</cp:coreProperties>
</file>